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tenma\Desktop\Free\"/>
    </mc:Choice>
  </mc:AlternateContent>
  <xr:revisionPtr revIDLastSave="0" documentId="13_ncr:1_{E2381288-D958-4CB9-8D6D-FD7A17D5BEFC}" xr6:coauthVersionLast="47" xr6:coauthVersionMax="47" xr10:uidLastSave="{00000000-0000-0000-0000-000000000000}"/>
  <bookViews>
    <workbookView xWindow="1200" yWindow="-120" windowWidth="27720" windowHeight="16440" xr2:uid="{581BCC02-58CC-49F3-AFE9-503C4E11955D}"/>
  </bookViews>
  <sheets>
    <sheet name="はじめに" sheetId="6" r:id="rId1"/>
    <sheet name="①出来高検収書" sheetId="1" r:id="rId2"/>
    <sheet name="②明細書（増減）" sheetId="4" r:id="rId3"/>
    <sheet name="②明細書（単価）" sheetId="5" r:id="rId4"/>
    <sheet name="記入例①" sheetId="2" r:id="rId5"/>
    <sheet name="記入例②" sheetId="3" r:id="rId6"/>
  </sheets>
  <definedNames>
    <definedName name="_xlnm.Print_Area" localSheetId="1">①出来高検収書!$A$1:$G$21</definedName>
    <definedName name="_xlnm.Print_Area" localSheetId="2">'②明細書（増減）'!$A$1:$M$30</definedName>
    <definedName name="_xlnm.Print_Area" localSheetId="3">'②明細書（単価）'!$A$1:$L$30</definedName>
    <definedName name="_xlnm.Print_Area" localSheetId="4">記入例①!$A$1:$H$21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4" l="1"/>
  <c r="H17" i="4"/>
  <c r="H9" i="4"/>
  <c r="H30" i="4" l="1"/>
  <c r="F7" i="5"/>
  <c r="F9" i="5"/>
  <c r="I9" i="5" s="1"/>
  <c r="F11" i="5"/>
  <c r="K11" i="5" s="1"/>
  <c r="F13" i="5"/>
  <c r="L13" i="5" s="1"/>
  <c r="F15" i="5"/>
  <c r="I15" i="5" s="1"/>
  <c r="F17" i="5"/>
  <c r="H17" i="5" s="1"/>
  <c r="F19" i="5"/>
  <c r="F21" i="5"/>
  <c r="F23" i="5"/>
  <c r="F25" i="5"/>
  <c r="F27" i="5"/>
  <c r="F5" i="5"/>
  <c r="L5" i="5" s="1"/>
  <c r="L30" i="5"/>
  <c r="K30" i="5"/>
  <c r="J30" i="5"/>
  <c r="I30" i="5"/>
  <c r="H30" i="5"/>
  <c r="G30" i="5"/>
  <c r="K27" i="5"/>
  <c r="J25" i="5"/>
  <c r="H23" i="5"/>
  <c r="J23" i="5"/>
  <c r="L21" i="5"/>
  <c r="I19" i="5"/>
  <c r="K19" i="5"/>
  <c r="L17" i="5"/>
  <c r="J17" i="5"/>
  <c r="J15" i="5"/>
  <c r="K7" i="5"/>
  <c r="J7" i="5"/>
  <c r="M30" i="4"/>
  <c r="K30" i="4"/>
  <c r="J30" i="4"/>
  <c r="I30" i="4"/>
  <c r="F29" i="4"/>
  <c r="E29" i="4"/>
  <c r="G27" i="4"/>
  <c r="K27" i="4" s="1"/>
  <c r="G25" i="4"/>
  <c r="K25" i="4" s="1"/>
  <c r="G23" i="4"/>
  <c r="J23" i="4" s="1"/>
  <c r="G21" i="4"/>
  <c r="L21" i="4" s="1"/>
  <c r="G19" i="4"/>
  <c r="K19" i="4" s="1"/>
  <c r="G17" i="4"/>
  <c r="K17" i="4" s="1"/>
  <c r="G15" i="4"/>
  <c r="J15" i="4" s="1"/>
  <c r="G13" i="4"/>
  <c r="L13" i="4" s="1"/>
  <c r="G11" i="4"/>
  <c r="K11" i="4" s="1"/>
  <c r="G9" i="4"/>
  <c r="K9" i="4" s="1"/>
  <c r="G7" i="4"/>
  <c r="J7" i="4" s="1"/>
  <c r="G5" i="4"/>
  <c r="H30" i="3"/>
  <c r="I30" i="3"/>
  <c r="J30" i="3"/>
  <c r="K30" i="3"/>
  <c r="L30" i="3"/>
  <c r="M30" i="3"/>
  <c r="F29" i="3"/>
  <c r="E29" i="3"/>
  <c r="G27" i="3"/>
  <c r="L27" i="3" s="1"/>
  <c r="G25" i="3"/>
  <c r="M25" i="3" s="1"/>
  <c r="G23" i="3"/>
  <c r="M23" i="3" s="1"/>
  <c r="G21" i="3"/>
  <c r="M21" i="3" s="1"/>
  <c r="G19" i="3"/>
  <c r="L19" i="3" s="1"/>
  <c r="G17" i="3"/>
  <c r="J17" i="3" s="1"/>
  <c r="G15" i="3"/>
  <c r="L15" i="3" s="1"/>
  <c r="G13" i="3"/>
  <c r="J13" i="3" s="1"/>
  <c r="G11" i="3"/>
  <c r="L11" i="3" s="1"/>
  <c r="G9" i="3"/>
  <c r="I9" i="3" s="1"/>
  <c r="G7" i="3"/>
  <c r="L7" i="3" s="1"/>
  <c r="G5" i="3"/>
  <c r="J5" i="3" s="1"/>
  <c r="L5" i="4" l="1"/>
  <c r="H5" i="4"/>
  <c r="G29" i="4"/>
  <c r="G15" i="5"/>
  <c r="J9" i="5"/>
  <c r="F29" i="5"/>
  <c r="J29" i="5" s="1"/>
  <c r="G5" i="5"/>
  <c r="M27" i="4"/>
  <c r="H11" i="4"/>
  <c r="I13" i="4"/>
  <c r="H27" i="4"/>
  <c r="J5" i="4"/>
  <c r="I11" i="4"/>
  <c r="J13" i="4"/>
  <c r="H19" i="4"/>
  <c r="J21" i="4"/>
  <c r="H25" i="4"/>
  <c r="I27" i="4"/>
  <c r="I21" i="4"/>
  <c r="M5" i="4"/>
  <c r="L9" i="4"/>
  <c r="L11" i="4"/>
  <c r="I19" i="4"/>
  <c r="M21" i="4"/>
  <c r="L25" i="4"/>
  <c r="L27" i="4"/>
  <c r="G7" i="5"/>
  <c r="L7" i="5"/>
  <c r="L9" i="5"/>
  <c r="K15" i="5"/>
  <c r="I17" i="5"/>
  <c r="I23" i="5"/>
  <c r="H25" i="5"/>
  <c r="I27" i="5"/>
  <c r="H7" i="5"/>
  <c r="L15" i="5"/>
  <c r="K23" i="5"/>
  <c r="I25" i="5"/>
  <c r="I7" i="5"/>
  <c r="H9" i="5"/>
  <c r="I11" i="5"/>
  <c r="H15" i="5"/>
  <c r="G23" i="5"/>
  <c r="L23" i="5"/>
  <c r="L25" i="5"/>
  <c r="J13" i="5"/>
  <c r="J21" i="5"/>
  <c r="J11" i="5"/>
  <c r="G13" i="5"/>
  <c r="G21" i="5"/>
  <c r="I5" i="5"/>
  <c r="G9" i="5"/>
  <c r="K9" i="5"/>
  <c r="H11" i="5"/>
  <c r="L11" i="5"/>
  <c r="I13" i="5"/>
  <c r="G17" i="5"/>
  <c r="K17" i="5"/>
  <c r="H19" i="5"/>
  <c r="L19" i="5"/>
  <c r="I21" i="5"/>
  <c r="G25" i="5"/>
  <c r="K25" i="5"/>
  <c r="H27" i="5"/>
  <c r="L27" i="5"/>
  <c r="J5" i="5"/>
  <c r="K5" i="5"/>
  <c r="K13" i="5"/>
  <c r="J19" i="5"/>
  <c r="K21" i="5"/>
  <c r="J27" i="5"/>
  <c r="H5" i="5"/>
  <c r="G11" i="5"/>
  <c r="H13" i="5"/>
  <c r="G19" i="5"/>
  <c r="H21" i="5"/>
  <c r="G27" i="5"/>
  <c r="M11" i="4"/>
  <c r="M13" i="4"/>
  <c r="L17" i="4"/>
  <c r="L19" i="4"/>
  <c r="I5" i="4"/>
  <c r="M19" i="4"/>
  <c r="K7" i="4"/>
  <c r="K15" i="4"/>
  <c r="K5" i="4"/>
  <c r="H7" i="4"/>
  <c r="L7" i="4"/>
  <c r="I9" i="4"/>
  <c r="M9" i="4"/>
  <c r="J11" i="4"/>
  <c r="K13" i="4"/>
  <c r="H15" i="4"/>
  <c r="L15" i="4"/>
  <c r="I17" i="4"/>
  <c r="M17" i="4"/>
  <c r="J19" i="4"/>
  <c r="K21" i="4"/>
  <c r="H23" i="4"/>
  <c r="L23" i="4"/>
  <c r="I25" i="4"/>
  <c r="M25" i="4"/>
  <c r="J27" i="4"/>
  <c r="K23" i="4"/>
  <c r="I7" i="4"/>
  <c r="M7" i="4"/>
  <c r="J9" i="4"/>
  <c r="H13" i="4"/>
  <c r="I15" i="4"/>
  <c r="M15" i="4"/>
  <c r="J17" i="4"/>
  <c r="H21" i="4"/>
  <c r="I23" i="4"/>
  <c r="M23" i="4"/>
  <c r="J25" i="4"/>
  <c r="M27" i="3"/>
  <c r="I27" i="3"/>
  <c r="J27" i="3"/>
  <c r="G29" i="3"/>
  <c r="J25" i="3"/>
  <c r="K27" i="3"/>
  <c r="J23" i="3"/>
  <c r="H27" i="3"/>
  <c r="K7" i="3"/>
  <c r="K25" i="3"/>
  <c r="H25" i="3"/>
  <c r="L25" i="3"/>
  <c r="I25" i="3"/>
  <c r="I13" i="3"/>
  <c r="M9" i="3"/>
  <c r="K15" i="3"/>
  <c r="K23" i="3"/>
  <c r="J9" i="3"/>
  <c r="M17" i="3"/>
  <c r="H23" i="3"/>
  <c r="L23" i="3"/>
  <c r="M13" i="3"/>
  <c r="I17" i="3"/>
  <c r="I23" i="3"/>
  <c r="J21" i="3"/>
  <c r="M5" i="3"/>
  <c r="K11" i="3"/>
  <c r="H19" i="3"/>
  <c r="J19" i="3"/>
  <c r="L5" i="3"/>
  <c r="H7" i="3"/>
  <c r="J7" i="3"/>
  <c r="L9" i="3"/>
  <c r="H11" i="3"/>
  <c r="J11" i="3"/>
  <c r="L13" i="3"/>
  <c r="H15" i="3"/>
  <c r="J15" i="3"/>
  <c r="L17" i="3"/>
  <c r="K21" i="3"/>
  <c r="K19" i="3"/>
  <c r="M19" i="3"/>
  <c r="I19" i="3"/>
  <c r="K5" i="3"/>
  <c r="M7" i="3"/>
  <c r="I7" i="3"/>
  <c r="K9" i="3"/>
  <c r="M11" i="3"/>
  <c r="I11" i="3"/>
  <c r="K13" i="3"/>
  <c r="M15" i="3"/>
  <c r="I15" i="3"/>
  <c r="K17" i="3"/>
  <c r="H21" i="3"/>
  <c r="L21" i="3"/>
  <c r="I5" i="3"/>
  <c r="H5" i="3"/>
  <c r="H9" i="3"/>
  <c r="H13" i="3"/>
  <c r="H17" i="3"/>
  <c r="I21" i="3"/>
  <c r="C16" i="2"/>
  <c r="C18" i="2" s="1"/>
  <c r="F18" i="2"/>
  <c r="G16" i="2"/>
  <c r="G18" i="2" s="1"/>
  <c r="G19" i="2" s="1"/>
  <c r="F16" i="2"/>
  <c r="E18" i="2"/>
  <c r="D16" i="2"/>
  <c r="D18" i="2" s="1"/>
  <c r="B16" i="2"/>
  <c r="B18" i="2" s="1"/>
  <c r="G14" i="2"/>
  <c r="F14" i="2"/>
  <c r="F19" i="2" s="1"/>
  <c r="E14" i="2"/>
  <c r="D14" i="2"/>
  <c r="C14" i="2"/>
  <c r="B14" i="2"/>
  <c r="C19" i="1"/>
  <c r="D19" i="1"/>
  <c r="E19" i="1"/>
  <c r="F19" i="1"/>
  <c r="G19" i="1"/>
  <c r="C18" i="1"/>
  <c r="D18" i="1"/>
  <c r="E18" i="1"/>
  <c r="F18" i="1"/>
  <c r="G18" i="1"/>
  <c r="G16" i="1"/>
  <c r="F16" i="1"/>
  <c r="E16" i="1"/>
  <c r="D16" i="1"/>
  <c r="C16" i="1"/>
  <c r="B16" i="1"/>
  <c r="B18" i="1" s="1"/>
  <c r="G14" i="1"/>
  <c r="F14" i="1"/>
  <c r="E14" i="1"/>
  <c r="D14" i="1"/>
  <c r="C14" i="1"/>
  <c r="B14" i="1"/>
  <c r="M29" i="4" l="1"/>
  <c r="I29" i="4"/>
  <c r="H29" i="4"/>
  <c r="L29" i="4"/>
  <c r="K29" i="4"/>
  <c r="J29" i="4"/>
  <c r="B19" i="1"/>
  <c r="H29" i="3"/>
  <c r="I29" i="3"/>
  <c r="J29" i="3"/>
  <c r="G29" i="5"/>
  <c r="K29" i="5"/>
  <c r="L29" i="5"/>
  <c r="H29" i="5"/>
  <c r="I29" i="5"/>
  <c r="M29" i="3"/>
  <c r="L29" i="3"/>
  <c r="K29" i="3"/>
  <c r="E19" i="2"/>
  <c r="D19" i="2"/>
  <c r="C19" i="2"/>
  <c r="B19" i="2"/>
</calcChain>
</file>

<file path=xl/sharedStrings.xml><?xml version="1.0" encoding="utf-8"?>
<sst xmlns="http://schemas.openxmlformats.org/spreadsheetml/2006/main" count="169" uniqueCount="72">
  <si>
    <t>当初契約額</t>
    <rPh sb="0" eb="2">
      <t>トウショ</t>
    </rPh>
    <rPh sb="2" eb="5">
      <t>ケイヤクガク</t>
    </rPh>
    <phoneticPr fontId="1"/>
  </si>
  <si>
    <t>変更（増・減）</t>
    <rPh sb="0" eb="2">
      <t>ヘンコウ</t>
    </rPh>
    <rPh sb="3" eb="4">
      <t>ゾウ</t>
    </rPh>
    <rPh sb="5" eb="6">
      <t>ゲン</t>
    </rPh>
    <phoneticPr fontId="1"/>
  </si>
  <si>
    <t>最終契約額</t>
    <rPh sb="0" eb="2">
      <t>サイシュウ</t>
    </rPh>
    <rPh sb="2" eb="5">
      <t>ケイヤクガク</t>
    </rPh>
    <phoneticPr fontId="1"/>
  </si>
  <si>
    <t>出来高累計額</t>
    <rPh sb="0" eb="3">
      <t>デキダカ</t>
    </rPh>
    <rPh sb="3" eb="6">
      <t>ルイケイガク</t>
    </rPh>
    <phoneticPr fontId="1"/>
  </si>
  <si>
    <t>前回までの請求済み額</t>
    <rPh sb="0" eb="2">
      <t>ゼンカイ</t>
    </rPh>
    <rPh sb="5" eb="8">
      <t>セイキュウズ</t>
    </rPh>
    <rPh sb="9" eb="10">
      <t>ガク</t>
    </rPh>
    <phoneticPr fontId="1"/>
  </si>
  <si>
    <t>今回請求額</t>
    <rPh sb="0" eb="2">
      <t>コンカイ</t>
    </rPh>
    <rPh sb="2" eb="5">
      <t>セイキュウガク</t>
    </rPh>
    <phoneticPr fontId="1"/>
  </si>
  <si>
    <t>未請求の契約残額</t>
    <rPh sb="0" eb="3">
      <t>ミセイキュウ</t>
    </rPh>
    <rPh sb="4" eb="8">
      <t>ケイヤクザンガク</t>
    </rPh>
    <phoneticPr fontId="1"/>
  </si>
  <si>
    <t>月日</t>
    <rPh sb="0" eb="2">
      <t>ガッピ</t>
    </rPh>
    <phoneticPr fontId="1"/>
  </si>
  <si>
    <t>備考</t>
    <rPh sb="0" eb="2">
      <t>ビコウ</t>
    </rPh>
    <phoneticPr fontId="1"/>
  </si>
  <si>
    <t>次の通り申請致します。</t>
    <rPh sb="0" eb="1">
      <t>ツギ</t>
    </rPh>
    <rPh sb="2" eb="3">
      <t>トオ</t>
    </rPh>
    <rPh sb="4" eb="6">
      <t>シンセイ</t>
    </rPh>
    <rPh sb="6" eb="7">
      <t>イタ</t>
    </rPh>
    <phoneticPr fontId="1"/>
  </si>
  <si>
    <t>工事名：</t>
    <rPh sb="0" eb="3">
      <t>コウジメイ</t>
    </rPh>
    <phoneticPr fontId="1"/>
  </si>
  <si>
    <t>注文番号：</t>
    <rPh sb="0" eb="4">
      <t>チュウモンバンゴウ</t>
    </rPh>
    <phoneticPr fontId="1"/>
  </si>
  <si>
    <t>田中建設株式会社　 御 中</t>
    <rPh sb="0" eb="2">
      <t>タナカ</t>
    </rPh>
    <rPh sb="2" eb="4">
      <t>ケンセツ</t>
    </rPh>
    <rPh sb="4" eb="8">
      <t>カブシキガイシャ</t>
    </rPh>
    <rPh sb="10" eb="11">
      <t>ゴ</t>
    </rPh>
    <rPh sb="12" eb="13">
      <t>チュウ</t>
    </rPh>
    <phoneticPr fontId="1"/>
  </si>
  <si>
    <t>出 来 高 検 収 書</t>
    <rPh sb="0" eb="1">
      <t>デ</t>
    </rPh>
    <rPh sb="2" eb="3">
      <t>コ</t>
    </rPh>
    <rPh sb="4" eb="5">
      <t>コウ</t>
    </rPh>
    <rPh sb="6" eb="7">
      <t>ケン</t>
    </rPh>
    <rPh sb="8" eb="9">
      <t>オサム</t>
    </rPh>
    <rPh sb="10" eb="11">
      <t>ショ</t>
    </rPh>
    <phoneticPr fontId="1"/>
  </si>
  <si>
    <t>年月日</t>
    <rPh sb="0" eb="3">
      <t>ネンガッピ</t>
    </rPh>
    <phoneticPr fontId="1"/>
  </si>
  <si>
    <t>請求回：</t>
    <rPh sb="0" eb="2">
      <t>セイキュウ</t>
    </rPh>
    <rPh sb="2" eb="3">
      <t>カイ</t>
    </rPh>
    <phoneticPr fontId="1"/>
  </si>
  <si>
    <t>第　　　回 出来高</t>
    <rPh sb="0" eb="1">
      <t>ダイ</t>
    </rPh>
    <rPh sb="4" eb="5">
      <t>カイ</t>
    </rPh>
    <rPh sb="6" eb="9">
      <t>デキダカ</t>
    </rPh>
    <phoneticPr fontId="1"/>
  </si>
  <si>
    <t>第　1　回</t>
    <rPh sb="0" eb="1">
      <t>ダイ</t>
    </rPh>
    <rPh sb="4" eb="5">
      <t>カイ</t>
    </rPh>
    <phoneticPr fontId="1"/>
  </si>
  <si>
    <t>第　2　回</t>
    <rPh sb="0" eb="1">
      <t>ダイ</t>
    </rPh>
    <rPh sb="4" eb="5">
      <t>カイ</t>
    </rPh>
    <phoneticPr fontId="1"/>
  </si>
  <si>
    <t>第　3　回</t>
    <rPh sb="0" eb="1">
      <t>ダイ</t>
    </rPh>
    <rPh sb="4" eb="5">
      <t>カイ</t>
    </rPh>
    <phoneticPr fontId="1"/>
  </si>
  <si>
    <t>第　4　回</t>
    <rPh sb="0" eb="1">
      <t>ダイ</t>
    </rPh>
    <rPh sb="4" eb="5">
      <t>カイ</t>
    </rPh>
    <phoneticPr fontId="1"/>
  </si>
  <si>
    <t>第　5　回</t>
    <rPh sb="0" eb="1">
      <t>ダイ</t>
    </rPh>
    <rPh sb="4" eb="5">
      <t>カイ</t>
    </rPh>
    <phoneticPr fontId="1"/>
  </si>
  <si>
    <t>第　6　回</t>
    <rPh sb="0" eb="1">
      <t>ダイ</t>
    </rPh>
    <rPh sb="4" eb="5">
      <t>カイ</t>
    </rPh>
    <phoneticPr fontId="1"/>
  </si>
  <si>
    <t>年月日</t>
    <rPh sb="0" eb="1">
      <t>ネン</t>
    </rPh>
    <rPh sb="1" eb="3">
      <t>ガッピ</t>
    </rPh>
    <phoneticPr fontId="1"/>
  </si>
  <si>
    <t>※税抜き金額で作成</t>
    <rPh sb="1" eb="3">
      <t>ゼイヌ</t>
    </rPh>
    <rPh sb="4" eb="6">
      <t>キンガク</t>
    </rPh>
    <rPh sb="7" eb="9">
      <t>サクセイ</t>
    </rPh>
    <phoneticPr fontId="1"/>
  </si>
  <si>
    <t>会社名：</t>
    <rPh sb="0" eb="3">
      <t>カイシャメイ</t>
    </rPh>
    <phoneticPr fontId="1"/>
  </si>
  <si>
    <t>住所：</t>
    <rPh sb="0" eb="2">
      <t>ジュウショ</t>
    </rPh>
    <phoneticPr fontId="1"/>
  </si>
  <si>
    <t>第　4　回 出来高</t>
    <rPh sb="0" eb="1">
      <t>ダイ</t>
    </rPh>
    <rPh sb="4" eb="5">
      <t>カイ</t>
    </rPh>
    <rPh sb="6" eb="9">
      <t>デキダカ</t>
    </rPh>
    <phoneticPr fontId="1"/>
  </si>
  <si>
    <t>株式会社ABC建設</t>
    <rPh sb="0" eb="2">
      <t>カブシキ</t>
    </rPh>
    <rPh sb="2" eb="4">
      <t>カイシャ</t>
    </rPh>
    <rPh sb="7" eb="9">
      <t>ケンセツ</t>
    </rPh>
    <phoneticPr fontId="1"/>
  </si>
  <si>
    <t>青森県十和田市1丁目</t>
    <rPh sb="0" eb="3">
      <t>アオモリケン</t>
    </rPh>
    <rPh sb="3" eb="7">
      <t>トワダシ</t>
    </rPh>
    <rPh sb="8" eb="10">
      <t>チョウメ</t>
    </rPh>
    <phoneticPr fontId="1"/>
  </si>
  <si>
    <t>出来高100％</t>
    <rPh sb="0" eb="3">
      <t>デキダカ</t>
    </rPh>
    <phoneticPr fontId="1"/>
  </si>
  <si>
    <t>(仮称）田中ビル建設工事</t>
    <rPh sb="1" eb="3">
      <t>カショウ</t>
    </rPh>
    <rPh sb="4" eb="6">
      <t>タナカ</t>
    </rPh>
    <rPh sb="8" eb="10">
      <t>ケンセツ</t>
    </rPh>
    <rPh sb="10" eb="12">
      <t>コウジ</t>
    </rPh>
    <phoneticPr fontId="1"/>
  </si>
  <si>
    <t>：この色のセルに入力をお願い致します。</t>
    <rPh sb="3" eb="4">
      <t>イロ</t>
    </rPh>
    <rPh sb="8" eb="10">
      <t>ニュウリョク</t>
    </rPh>
    <rPh sb="12" eb="13">
      <t>ネガ</t>
    </rPh>
    <rPh sb="14" eb="15">
      <t>イタ</t>
    </rPh>
    <phoneticPr fontId="1"/>
  </si>
  <si>
    <t>＜記入方法＞</t>
    <rPh sb="1" eb="5">
      <t>キニュウホウホウ</t>
    </rPh>
    <phoneticPr fontId="1"/>
  </si>
  <si>
    <t>出来高明細書</t>
    <rPh sb="0" eb="3">
      <t>デキダカ</t>
    </rPh>
    <rPh sb="3" eb="6">
      <t>メイサイショ</t>
    </rPh>
    <phoneticPr fontId="1"/>
  </si>
  <si>
    <t>No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</si>
  <si>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</si>
  <si>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</si>
  <si>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最終契約額</t>
    <rPh sb="0" eb="5">
      <t>サイシュウケイヤクガク</t>
    </rPh>
    <phoneticPr fontId="1"/>
  </si>
  <si>
    <t>変更(増・減)</t>
    <rPh sb="0" eb="2">
      <t>ヘンコウ</t>
    </rPh>
    <rPh sb="3" eb="4">
      <t>ゾウ</t>
    </rPh>
    <rPh sb="5" eb="6">
      <t>ゲン</t>
    </rPh>
    <phoneticPr fontId="1"/>
  </si>
  <si>
    <t>出来高累計</t>
    <rPh sb="0" eb="3">
      <t>デキダカ</t>
    </rPh>
    <rPh sb="3" eb="5">
      <t>ルイケイ</t>
    </rPh>
    <phoneticPr fontId="1"/>
  </si>
  <si>
    <t>土工事</t>
    <rPh sb="0" eb="1">
      <t>ツチ</t>
    </rPh>
    <rPh sb="1" eb="3">
      <t>コウジ</t>
    </rPh>
    <phoneticPr fontId="1"/>
  </si>
  <si>
    <t>杭地業工事</t>
    <rPh sb="0" eb="1">
      <t>クイ</t>
    </rPh>
    <rPh sb="1" eb="3">
      <t>チギョウ</t>
    </rPh>
    <rPh sb="3" eb="5">
      <t>コウジ</t>
    </rPh>
    <phoneticPr fontId="1"/>
  </si>
  <si>
    <t>コンクリート工事</t>
    <rPh sb="6" eb="8">
      <t>コウジ</t>
    </rPh>
    <phoneticPr fontId="1"/>
  </si>
  <si>
    <t>型枠工事</t>
    <rPh sb="0" eb="2">
      <t>カタワク</t>
    </rPh>
    <rPh sb="2" eb="4">
      <t>コウジ</t>
    </rPh>
    <phoneticPr fontId="1"/>
  </si>
  <si>
    <t>鉄筋工事</t>
    <rPh sb="0" eb="2">
      <t>テッキン</t>
    </rPh>
    <rPh sb="2" eb="4">
      <t>コウジ</t>
    </rPh>
    <phoneticPr fontId="1"/>
  </si>
  <si>
    <t>仮設工事</t>
    <rPh sb="0" eb="2">
      <t>カセツ</t>
    </rPh>
    <rPh sb="2" eb="4">
      <t>コウジ</t>
    </rPh>
    <phoneticPr fontId="1"/>
  </si>
  <si>
    <t>左官工事</t>
    <rPh sb="0" eb="2">
      <t>サカン</t>
    </rPh>
    <rPh sb="2" eb="4">
      <t>コウジ</t>
    </rPh>
    <phoneticPr fontId="1"/>
  </si>
  <si>
    <t>現場管理費</t>
    <rPh sb="0" eb="2">
      <t>ゲンバ</t>
    </rPh>
    <rPh sb="2" eb="5">
      <t>カンリヒ</t>
    </rPh>
    <phoneticPr fontId="1"/>
  </si>
  <si>
    <t>合計</t>
    <rPh sb="0" eb="2">
      <t>ゴウケイ</t>
    </rPh>
    <phoneticPr fontId="1"/>
  </si>
  <si>
    <t>※税抜き金額で作成</t>
    <phoneticPr fontId="1"/>
  </si>
  <si>
    <t>名　称</t>
    <rPh sb="0" eb="1">
      <t>メイ</t>
    </rPh>
    <rPh sb="2" eb="3">
      <t>ショウ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</si>
  <si>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</si>
  <si>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</si>
  <si>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上記に対し９０％（＊）</t>
    <rPh sb="0" eb="2">
      <t>ジョウキ</t>
    </rPh>
    <rPh sb="3" eb="4">
      <t>タイ</t>
    </rPh>
    <phoneticPr fontId="1"/>
  </si>
  <si>
    <t>（＊）出来高累計額が最終契約額と同額となった回は、出来高累計額を手入力してください。</t>
    <rPh sb="3" eb="6">
      <t>デキダカ</t>
    </rPh>
    <rPh sb="6" eb="9">
      <t>ルイケイガク</t>
    </rPh>
    <rPh sb="10" eb="15">
      <t>サイシュウケイヤクガク</t>
    </rPh>
    <rPh sb="16" eb="18">
      <t>ドウガク</t>
    </rPh>
    <rPh sb="22" eb="23">
      <t>カイ</t>
    </rPh>
    <rPh sb="25" eb="28">
      <t>デキダカ</t>
    </rPh>
    <rPh sb="28" eb="31">
      <t>ルイケイガク</t>
    </rPh>
    <rPh sb="32" eb="33">
      <t>テ</t>
    </rPh>
    <rPh sb="33" eb="35">
      <t>ニュウリョク</t>
    </rPh>
    <phoneticPr fontId="1"/>
  </si>
  <si>
    <t>式</t>
    <rPh sb="0" eb="1">
      <t>シキ</t>
    </rPh>
    <phoneticPr fontId="1"/>
  </si>
  <si>
    <t>出来高検収書および出来高明細書のご提出のお願い</t>
    <rPh sb="0" eb="3">
      <t>デキダカ</t>
    </rPh>
    <rPh sb="3" eb="6">
      <t>ケンシュウショ</t>
    </rPh>
    <rPh sb="9" eb="12">
      <t>デキダカ</t>
    </rPh>
    <rPh sb="12" eb="15">
      <t>メイサイショ</t>
    </rPh>
    <rPh sb="17" eb="19">
      <t>テイシュツ</t>
    </rPh>
    <rPh sb="21" eb="22">
      <t>ネガ</t>
    </rPh>
    <phoneticPr fontId="1"/>
  </si>
  <si>
    <t>請求書に添付してご提出頂けますようお願い致します。</t>
    <phoneticPr fontId="1"/>
  </si>
  <si>
    <r>
      <t>弊社と</t>
    </r>
    <r>
      <rPr>
        <b/>
        <sz val="11"/>
        <color theme="1"/>
        <rFont val="游ゴシック"/>
        <family val="3"/>
        <charset val="128"/>
        <scheme val="minor"/>
      </rPr>
      <t>請負契約を締結した工事（注文請書をご提出頂いた工事）</t>
    </r>
    <r>
      <rPr>
        <sz val="11"/>
        <color theme="1"/>
        <rFont val="游ゴシック"/>
        <family val="2"/>
        <charset val="128"/>
        <scheme val="minor"/>
      </rPr>
      <t>について、</t>
    </r>
    <rPh sb="0" eb="2">
      <t>ヘイシャ</t>
    </rPh>
    <rPh sb="3" eb="5">
      <t>ウケオイ</t>
    </rPh>
    <rPh sb="5" eb="7">
      <t>ケイヤク</t>
    </rPh>
    <rPh sb="8" eb="10">
      <t>テイケツ</t>
    </rPh>
    <rPh sb="12" eb="14">
      <t>コウジ</t>
    </rPh>
    <rPh sb="15" eb="19">
      <t>チュウモンウケショ</t>
    </rPh>
    <rPh sb="21" eb="23">
      <t>テイシュツ</t>
    </rPh>
    <rPh sb="23" eb="24">
      <t>イタダ</t>
    </rPh>
    <rPh sb="26" eb="28">
      <t>コウジ</t>
    </rPh>
    <phoneticPr fontId="1"/>
  </si>
  <si>
    <t>（基本的には契約内訳の中項目までの内容となります。）</t>
    <rPh sb="1" eb="4">
      <t>キホンテキ</t>
    </rPh>
    <rPh sb="6" eb="8">
      <t>ケイヤク</t>
    </rPh>
    <rPh sb="8" eb="10">
      <t>ウチワケ</t>
    </rPh>
    <rPh sb="11" eb="14">
      <t>チュウコウモク</t>
    </rPh>
    <rPh sb="17" eb="19">
      <t>ナイヨウ</t>
    </rPh>
    <phoneticPr fontId="1"/>
  </si>
  <si>
    <t>・出来高明細書の記入内容につきましては、現場代理人にご確認ください。</t>
    <rPh sb="1" eb="4">
      <t>デキダカ</t>
    </rPh>
    <rPh sb="4" eb="7">
      <t>メイサイショ</t>
    </rPh>
    <rPh sb="8" eb="10">
      <t>キニュウ</t>
    </rPh>
    <rPh sb="10" eb="12">
      <t>ナイヨウ</t>
    </rPh>
    <rPh sb="20" eb="22">
      <t>ゲンバ</t>
    </rPh>
    <rPh sb="22" eb="25">
      <t>ダイリニン</t>
    </rPh>
    <rPh sb="27" eb="29">
      <t>カクニン</t>
    </rPh>
    <phoneticPr fontId="1"/>
  </si>
  <si>
    <r>
      <t>・</t>
    </r>
    <r>
      <rPr>
        <b/>
        <sz val="11"/>
        <color theme="1"/>
        <rFont val="游ゴシック"/>
        <family val="3"/>
        <charset val="128"/>
        <scheme val="minor"/>
      </rPr>
      <t>税抜き金額</t>
    </r>
    <r>
      <rPr>
        <sz val="11"/>
        <color theme="1"/>
        <rFont val="游ゴシック"/>
        <family val="2"/>
        <charset val="128"/>
        <scheme val="minor"/>
      </rPr>
      <t>で作成をお願い致します。</t>
    </r>
    <rPh sb="1" eb="3">
      <t>ゼイヌ</t>
    </rPh>
    <rPh sb="4" eb="6">
      <t>キンガク</t>
    </rPh>
    <rPh sb="7" eb="9">
      <t>サクセイ</t>
    </rPh>
    <rPh sb="11" eb="12">
      <t>ネガ</t>
    </rPh>
    <rPh sb="13" eb="14">
      <t>イタ</t>
    </rPh>
    <phoneticPr fontId="1"/>
  </si>
  <si>
    <t>どちらかのシートをご選択ください。</t>
    <phoneticPr fontId="1"/>
  </si>
  <si>
    <t>：自動計算されます。（手入力も可能です。）</t>
    <phoneticPr fontId="1"/>
  </si>
  <si>
    <t>年月日</t>
    <rPh sb="0" eb="1">
      <t>ネン</t>
    </rPh>
    <rPh sb="2" eb="3">
      <t>ヒ</t>
    </rPh>
    <phoneticPr fontId="1"/>
  </si>
  <si>
    <t>出来高累計</t>
    <phoneticPr fontId="1"/>
  </si>
  <si>
    <r>
      <t>出来高請求をする場合は、</t>
    </r>
    <r>
      <rPr>
        <u/>
        <sz val="11"/>
        <color theme="1"/>
        <rFont val="游ゴシック"/>
        <family val="3"/>
        <charset val="128"/>
        <scheme val="minor"/>
      </rPr>
      <t>出来高検収書</t>
    </r>
    <r>
      <rPr>
        <sz val="11"/>
        <color theme="1"/>
        <rFont val="游ゴシック"/>
        <family val="2"/>
        <charset val="128"/>
        <scheme val="minor"/>
      </rPr>
      <t>および</t>
    </r>
    <r>
      <rPr>
        <u/>
        <sz val="11"/>
        <color theme="1"/>
        <rFont val="游ゴシック"/>
        <family val="3"/>
        <charset val="128"/>
        <scheme val="minor"/>
      </rPr>
      <t>出来高明細書</t>
    </r>
    <r>
      <rPr>
        <sz val="11"/>
        <color theme="1"/>
        <rFont val="游ゴシック"/>
        <family val="2"/>
        <charset val="128"/>
        <scheme val="minor"/>
      </rPr>
      <t>を作成頂き、</t>
    </r>
    <rPh sb="28" eb="30">
      <t>サクセイ</t>
    </rPh>
    <rPh sb="30" eb="31">
      <t>イタダ</t>
    </rPh>
    <phoneticPr fontId="1"/>
  </si>
  <si>
    <t>・金額が端数になる場合は、端数調整し計算しやすい金額にしてください。</t>
    <rPh sb="1" eb="3">
      <t>キンガク</t>
    </rPh>
    <rPh sb="4" eb="6">
      <t>ハスウ</t>
    </rPh>
    <rPh sb="9" eb="11">
      <t>バアイ</t>
    </rPh>
    <rPh sb="13" eb="17">
      <t>ハスウチョウセイ</t>
    </rPh>
    <rPh sb="18" eb="20">
      <t>ケイサン</t>
    </rPh>
    <rPh sb="24" eb="26">
      <t>キンガク</t>
    </rPh>
    <phoneticPr fontId="1"/>
  </si>
  <si>
    <r>
      <t>・</t>
    </r>
    <r>
      <rPr>
        <b/>
        <sz val="11"/>
        <color theme="1"/>
        <rFont val="游ゴシック"/>
        <family val="3"/>
        <charset val="128"/>
        <scheme val="minor"/>
      </rPr>
      <t>出来高の90％請求</t>
    </r>
    <r>
      <rPr>
        <sz val="11"/>
        <color theme="1"/>
        <rFont val="游ゴシック"/>
        <family val="2"/>
        <charset val="128"/>
        <scheme val="minor"/>
      </rPr>
      <t>となります。</t>
    </r>
    <rPh sb="1" eb="4">
      <t>デキダカ</t>
    </rPh>
    <rPh sb="8" eb="10">
      <t>セイキュウ</t>
    </rPh>
    <phoneticPr fontId="1"/>
  </si>
  <si>
    <t>・最終請求月（出来高100％になった月）も作成ください。</t>
    <rPh sb="1" eb="6">
      <t>サイシュウセイキュウゲツ</t>
    </rPh>
    <rPh sb="7" eb="10">
      <t>デキダカ</t>
    </rPh>
    <rPh sb="18" eb="19">
      <t>ツキ</t>
    </rPh>
    <rPh sb="21" eb="23">
      <t>サクセイ</t>
    </rPh>
    <phoneticPr fontId="1"/>
  </si>
  <si>
    <t>・出来高明細書は、「②明細書（増減）」または「②明細書（単価）」の</t>
    <rPh sb="1" eb="4">
      <t>デキダカ</t>
    </rPh>
    <rPh sb="4" eb="7">
      <t>メイサイショ</t>
    </rPh>
    <rPh sb="11" eb="14">
      <t>メイサイショ</t>
    </rPh>
    <rPh sb="15" eb="17">
      <t>ゾウゲン</t>
    </rPh>
    <rPh sb="24" eb="27">
      <t>メイサイショ</t>
    </rPh>
    <rPh sb="28" eb="30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</si>
</sst>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&quot;月&quot;d&quot;日&quot;;@"/>
    <numFmt numFmtId="177" formatCode="[$-F800]dddd\,\ mmmm\ dd\,\ yyyy"/>
    <numFmt numFmtId="178" formatCode="yyyy&quot;年&quot;m&quot;月&quot;d&quot;日&quot;;@"/>
    <numFmt numFmtId="179" formatCode="#,##0_ "/>
    <numFmt numFmtId="180" formatCode="0.0%"/>
    <numFmt numFmtId="181" formatCode="0.0_ "/>
    <numFmt numFmtId="182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2" borderId="0" xfId="0" applyFill="1">
      <alignment vertical="center"/>
    </xf>
    <xf numFmtId="56" fontId="0" fillId="2" borderId="0" xfId="0" applyNumberFormat="1" applyFill="1">
      <alignment vertical="center"/>
    </xf>
    <xf numFmtId="177" fontId="2" fillId="2" borderId="0" xfId="0" applyNumberFormat="1" applyFont="1" applyFill="1" applyAlignment="1">
      <alignment vertical="center" shrinkToFit="1"/>
    </xf>
    <xf numFmtId="0" fontId="0" fillId="2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56" fontId="0" fillId="2" borderId="0" xfId="0" applyNumberFormat="1" applyFill="1" applyAlignment="1">
      <alignment vertical="center" shrinkToFit="1"/>
    </xf>
    <xf numFmtId="179" fontId="0" fillId="2" borderId="1" xfId="0" applyNumberFormat="1" applyFill="1" applyBorder="1">
      <alignment vertical="center"/>
    </xf>
    <xf numFmtId="179" fontId="0" fillId="0" borderId="1" xfId="0" applyNumberFormat="1" applyBorder="1">
      <alignment vertical="center"/>
    </xf>
    <xf numFmtId="178" fontId="0" fillId="2" borderId="1" xfId="0" applyNumberForma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9" fontId="0" fillId="0" borderId="0" xfId="0" applyNumberFormat="1">
      <alignment vertical="center"/>
    </xf>
    <xf numFmtId="180" fontId="0" fillId="0" borderId="3" xfId="0" applyNumberFormat="1" applyBorder="1">
      <alignment vertical="center"/>
    </xf>
    <xf numFmtId="179" fontId="0" fillId="2" borderId="4" xfId="0" applyNumberFormat="1" applyFill="1" applyBorder="1">
      <alignment vertical="center"/>
    </xf>
    <xf numFmtId="0" fontId="0" fillId="2" borderId="4" xfId="0" applyFill="1" applyBorder="1">
      <alignment vertical="center"/>
    </xf>
    <xf numFmtId="179" fontId="0" fillId="0" borderId="4" xfId="0" applyNumberFormat="1" applyBorder="1">
      <alignment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4" xfId="0" applyFont="1" applyBorder="1" applyAlignment="1">
      <alignment horizontal="center" vertical="center" shrinkToFit="1"/>
    </xf>
    <xf numFmtId="180" fontId="0" fillId="0" borderId="3" xfId="0" applyNumberFormat="1" applyBorder="1" applyAlignment="1">
      <alignment vertical="center" shrinkToFit="1"/>
    </xf>
    <xf numFmtId="179" fontId="0" fillId="2" borderId="4" xfId="0" applyNumberFormat="1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179" fontId="0" fillId="0" borderId="4" xfId="0" applyNumberFormat="1" applyBorder="1" applyAlignment="1">
      <alignment vertical="center" shrinkToFit="1"/>
    </xf>
    <xf numFmtId="176" fontId="3" fillId="2" borderId="5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7" fillId="0" borderId="0" xfId="0" applyFont="1">
      <alignment vertical="center"/>
    </xf>
    <xf numFmtId="178" fontId="3" fillId="2" borderId="5" xfId="0" applyNumberFormat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182" fontId="0" fillId="2" borderId="0" xfId="0" applyNumberFormat="1" applyFill="1" applyAlignment="1">
      <alignment horizontal="left" vertical="center"/>
    </xf>
    <xf numFmtId="179" fontId="0" fillId="0" borderId="1" xfId="0" applyNumberFormat="1" applyBorder="1" applyAlignment="1"/>
    <xf numFmtId="0" fontId="0" fillId="0" borderId="1" xfId="0" applyBorder="1" applyAlignment="1">
      <alignment horizontal="center"/>
    </xf>
    <xf numFmtId="181" fontId="0" fillId="0" borderId="1" xfId="0" applyNumberFormat="1" applyBorder="1" applyAlignment="1"/>
    <xf numFmtId="0" fontId="0" fillId="0" borderId="1" xfId="0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81" fontId="0" fillId="2" borderId="1" xfId="0" applyNumberFormat="1" applyFill="1" applyBorder="1" applyAlignment="1">
      <alignment shrinkToFit="1"/>
    </xf>
    <xf numFmtId="0" fontId="0" fillId="2" borderId="1" xfId="0" applyFill="1" applyBorder="1" applyAlignment="1">
      <alignment shrinkToFit="1"/>
    </xf>
    <xf numFmtId="179" fontId="0" fillId="2" borderId="1" xfId="0" applyNumberFormat="1" applyFill="1" applyBorder="1" applyAlignment="1"/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shrinkToFit="1"/>
    </xf>
    <xf numFmtId="179" fontId="0" fillId="2" borderId="1" xfId="0" applyNumberFormat="1" applyFill="1" applyBorder="1" applyAlignment="1">
      <alignment shrinkToFit="1"/>
    </xf>
    <xf numFmtId="179" fontId="0" fillId="0" borderId="1" xfId="0" applyNumberFormat="1" applyBorder="1" applyAlignment="1">
      <alignment shrinkToFit="1"/>
    </xf>
    <xf numFmtId="179" fontId="0" fillId="0" borderId="1" xfId="0" applyNumberForma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0</xdr:row>
      <xdr:rowOff>190500</xdr:rowOff>
    </xdr:from>
    <xdr:to>
      <xdr:col>5</xdr:col>
      <xdr:colOff>847725</xdr:colOff>
      <xdr:row>3</xdr:row>
      <xdr:rowOff>9525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3F448E7-4FBC-A48F-3348-9569913709F5}"/>
            </a:ext>
          </a:extLst>
        </xdr:cNvPr>
        <xdr:cNvSpPr/>
      </xdr:nvSpPr>
      <xdr:spPr>
        <a:xfrm>
          <a:off x="6600825" y="190500"/>
          <a:ext cx="1876425" cy="7810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/>
            <a:t>記入例</a:t>
          </a:r>
          <a:endParaRPr kumimoji="1" lang="en-US" altLang="ja-JP" sz="32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</xdr:colOff>
      <xdr:row>12</xdr:row>
      <xdr:rowOff>1</xdr:rowOff>
    </xdr:from>
    <xdr:to>
      <xdr:col>7</xdr:col>
      <xdr:colOff>638175</xdr:colOff>
      <xdr:row>12</xdr:row>
      <xdr:rowOff>323851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A7E54A-E698-BE7C-299B-07F02654BC59}"/>
            </a:ext>
          </a:extLst>
        </xdr:cNvPr>
        <xdr:cNvSpPr txBox="1"/>
      </xdr:nvSpPr>
      <xdr:spPr>
        <a:xfrm>
          <a:off x="7639050" y="3209926"/>
          <a:ext cx="3429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←　変更が複数回ある場合は変更合計金額を入力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19050</xdr:colOff>
      <xdr:row>14</xdr:row>
      <xdr:rowOff>9526</xdr:rowOff>
    </xdr:from>
    <xdr:to>
      <xdr:col>7</xdr:col>
      <xdr:colOff>123825</xdr:colOff>
      <xdr:row>14</xdr:row>
      <xdr:rowOff>333376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D35BE4F-6272-49B9-9942-FDE2CE58A5A8}"/>
            </a:ext>
          </a:extLst>
        </xdr:cNvPr>
        <xdr:cNvSpPr txBox="1"/>
      </xdr:nvSpPr>
      <xdr:spPr>
        <a:xfrm>
          <a:off x="7648575" y="3905251"/>
          <a:ext cx="29051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←　今回の請求額ではなく累計額を入力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19050</xdr:colOff>
      <xdr:row>15</xdr:row>
      <xdr:rowOff>19051</xdr:rowOff>
    </xdr:from>
    <xdr:to>
      <xdr:col>7</xdr:col>
      <xdr:colOff>123825</xdr:colOff>
      <xdr:row>16</xdr:row>
      <xdr:rowOff>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27EA03A-9172-43D2-8A0B-38C510EBE9A2}"/>
            </a:ext>
          </a:extLst>
        </xdr:cNvPr>
        <xdr:cNvSpPr txBox="1"/>
      </xdr:nvSpPr>
      <xdr:spPr>
        <a:xfrm>
          <a:off x="7648575" y="4257676"/>
          <a:ext cx="29051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←　自動計算ですが手動入力可です。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19050</xdr:colOff>
      <xdr:row>16</xdr:row>
      <xdr:rowOff>19051</xdr:rowOff>
    </xdr:from>
    <xdr:to>
      <xdr:col>7</xdr:col>
      <xdr:colOff>142876</xdr:colOff>
      <xdr:row>17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63FEB9F-45E8-4CC0-8A8D-987B73FBE9B9}"/>
            </a:ext>
          </a:extLst>
        </xdr:cNvPr>
        <xdr:cNvSpPr txBox="1"/>
      </xdr:nvSpPr>
      <xdr:spPr>
        <a:xfrm>
          <a:off x="7648575" y="4600576"/>
          <a:ext cx="2924176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←　第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回からの請求額の合計を入力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342900</xdr:colOff>
      <xdr:row>0</xdr:row>
      <xdr:rowOff>276225</xdr:rowOff>
    </xdr:from>
    <xdr:to>
      <xdr:col>15</xdr:col>
      <xdr:colOff>409575</xdr:colOff>
      <xdr:row>4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582DE97-7EBC-4359-BA9A-EA38A0901EAC}"/>
            </a:ext>
          </a:extLst>
        </xdr:cNvPr>
        <xdr:cNvSpPr/>
      </xdr:nvSpPr>
      <xdr:spPr>
        <a:xfrm>
          <a:off x="11210925" y="276225"/>
          <a:ext cx="1876425" cy="7810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/>
            <a:t>記入例</a:t>
          </a:r>
          <a:endParaRPr kumimoji="1" lang="en-US" altLang="ja-JP" sz="32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3</xdr:row>
      <xdr:rowOff>171450</xdr:rowOff>
    </xdr:from>
    <xdr:to>
      <xdr:col>2</xdr:col>
      <xdr:colOff>0</xdr:colOff>
      <xdr:row>20</xdr:row>
      <xdr:rowOff>85725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33F4CD9-FF37-521D-A5C8-4996C91E5CB1}"/>
            </a:ext>
          </a:extLst>
        </xdr:cNvPr>
        <xdr:cNvSpPr/>
      </xdr:nvSpPr>
      <xdr:spPr>
        <a:xfrm>
          <a:off x="190500" y="952500"/>
          <a:ext cx="1971675" cy="3962400"/>
        </a:xfrm>
        <a:prstGeom prst="roundRect">
          <a:avLst>
            <a:gd name="adj" fmla="val 8454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23</xdr:row>
      <xdr:rowOff>114299</xdr:rowOff>
    </xdr:from>
    <xdr:to>
      <xdr:col>5</xdr:col>
      <xdr:colOff>19050</xdr:colOff>
      <xdr:row>27</xdr:row>
      <xdr:rowOff>104774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0D29E16-379D-5229-9FDB-8091482694FD}"/>
            </a:ext>
          </a:extLst>
        </xdr:cNvPr>
        <xdr:cNvSpPr/>
      </xdr:nvSpPr>
      <xdr:spPr>
        <a:xfrm>
          <a:off x="76200" y="5657849"/>
          <a:ext cx="3619500" cy="942975"/>
        </a:xfrm>
        <a:prstGeom prst="wedgeRectCallout">
          <a:avLst>
            <a:gd name="adj1" fmla="val -23322"/>
            <a:gd name="adj2" fmla="val -130832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記入内容については、各工事の</a:t>
          </a:r>
          <a:r>
            <a:rPr kumimoji="1" lang="ja-JP" altLang="en-US" sz="1400" u="sng"/>
            <a:t>現場代理人にご確認ください。</a:t>
          </a:r>
          <a:endParaRPr kumimoji="1" lang="en-US" altLang="ja-JP" sz="1400" u="sng"/>
        </a:p>
      </xdr:txBody>
    </xdr:sp>
    <xdr:clientData/>
  </xdr:twoCellAnchor>
  <xdr:twoCellAnchor>
    <xdr:from>
      <xdr:col>9</xdr:col>
      <xdr:colOff>885825</xdr:colOff>
      <xdr:row>1</xdr:row>
      <xdr:rowOff>161925</xdr:rowOff>
    </xdr:from>
    <xdr:to>
      <xdr:col>11</xdr:col>
      <xdr:colOff>38100</xdr:colOff>
      <xdr:row>20</xdr:row>
      <xdr:rowOff>66675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35C69827-869E-471B-9515-E905D27068F3}"/>
            </a:ext>
          </a:extLst>
        </xdr:cNvPr>
        <xdr:cNvSpPr/>
      </xdr:nvSpPr>
      <xdr:spPr>
        <a:xfrm>
          <a:off x="8134350" y="466725"/>
          <a:ext cx="962025" cy="4429125"/>
        </a:xfrm>
        <a:prstGeom prst="roundRect">
          <a:avLst>
            <a:gd name="adj" fmla="val 8454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885825</xdr:colOff>
      <xdr:row>17</xdr:row>
      <xdr:rowOff>152400</xdr:rowOff>
    </xdr:from>
    <xdr:to>
      <xdr:col>17</xdr:col>
      <xdr:colOff>752475</xdr:colOff>
      <xdr:row>22</xdr:row>
      <xdr:rowOff>123825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81A0A6B9-7034-DB0A-5D7F-53BD4570535C}"/>
            </a:ext>
          </a:extLst>
        </xdr:cNvPr>
        <xdr:cNvSpPr/>
      </xdr:nvSpPr>
      <xdr:spPr>
        <a:xfrm>
          <a:off x="11753850" y="4267200"/>
          <a:ext cx="3486150" cy="1162050"/>
        </a:xfrm>
        <a:prstGeom prst="borderCallout1">
          <a:avLst>
            <a:gd name="adj1" fmla="val 18750"/>
            <a:gd name="adj2" fmla="val -8333"/>
            <a:gd name="adj3" fmla="val 34631"/>
            <a:gd name="adj4" fmla="val -7626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</a:rPr>
            <a:t>累計額</a:t>
          </a:r>
          <a:r>
            <a:rPr kumimoji="1" lang="ja-JP" altLang="en-US" sz="1600" u="sng">
              <a:solidFill>
                <a:srgbClr val="FF0000"/>
              </a:solidFill>
            </a:rPr>
            <a:t>をご入力ください。</a:t>
          </a:r>
          <a:endParaRPr kumimoji="1" lang="en-US" altLang="ja-JP" sz="1600" u="sng">
            <a:solidFill>
              <a:srgbClr val="FF0000"/>
            </a:solidFill>
          </a:endParaRPr>
        </a:p>
        <a:p>
          <a:pPr algn="l"/>
          <a:r>
            <a:rPr kumimoji="1" lang="en-US" altLang="ja-JP" sz="1600">
              <a:solidFill>
                <a:sysClr val="windowText" lastClr="000000"/>
              </a:solidFill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</a:rPr>
            <a:t>今月の請求額ではありません。</a:t>
          </a:r>
        </a:p>
      </xdr:txBody>
    </xdr:sp>
    <xdr:clientData/>
  </xdr:twoCellAnchor>
  <xdr:twoCellAnchor>
    <xdr:from>
      <xdr:col>7</xdr:col>
      <xdr:colOff>581025</xdr:colOff>
      <xdr:row>20</xdr:row>
      <xdr:rowOff>76200</xdr:rowOff>
    </xdr:from>
    <xdr:to>
      <xdr:col>8</xdr:col>
      <xdr:colOff>361950</xdr:colOff>
      <xdr:row>21</xdr:row>
      <xdr:rowOff>66675</xdr:rowOff>
    </xdr:to>
    <xdr:sp macro="" textlink="">
      <xdr:nvSpPr>
        <xdr:cNvPr id="7" name="矢印: 上カーブ 6">
          <a:extLst>
            <a:ext uri="{FF2B5EF4-FFF2-40B4-BE49-F238E27FC236}">
              <a16:creationId xmlns:a16="http://schemas.microsoft.com/office/drawing/2014/main" id="{22815405-BA66-6BF1-1808-77B8E3C4307E}"/>
            </a:ext>
          </a:extLst>
        </xdr:cNvPr>
        <xdr:cNvSpPr/>
      </xdr:nvSpPr>
      <xdr:spPr>
        <a:xfrm>
          <a:off x="6019800" y="4905375"/>
          <a:ext cx="685800" cy="228600"/>
        </a:xfrm>
        <a:prstGeom prst="curvedUp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609600</xdr:colOff>
      <xdr:row>20</xdr:row>
      <xdr:rowOff>76200</xdr:rowOff>
    </xdr:from>
    <xdr:to>
      <xdr:col>9</xdr:col>
      <xdr:colOff>390525</xdr:colOff>
      <xdr:row>21</xdr:row>
      <xdr:rowOff>66675</xdr:rowOff>
    </xdr:to>
    <xdr:sp macro="" textlink="">
      <xdr:nvSpPr>
        <xdr:cNvPr id="8" name="矢印: 上カーブ 7">
          <a:extLst>
            <a:ext uri="{FF2B5EF4-FFF2-40B4-BE49-F238E27FC236}">
              <a16:creationId xmlns:a16="http://schemas.microsoft.com/office/drawing/2014/main" id="{7D70FA0B-084F-4D79-A516-703F926551D2}"/>
            </a:ext>
          </a:extLst>
        </xdr:cNvPr>
        <xdr:cNvSpPr/>
      </xdr:nvSpPr>
      <xdr:spPr>
        <a:xfrm>
          <a:off x="6953250" y="4905375"/>
          <a:ext cx="685800" cy="228600"/>
        </a:xfrm>
        <a:prstGeom prst="curvedUp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657225</xdr:colOff>
      <xdr:row>20</xdr:row>
      <xdr:rowOff>104775</xdr:rowOff>
    </xdr:from>
    <xdr:to>
      <xdr:col>10</xdr:col>
      <xdr:colOff>438150</xdr:colOff>
      <xdr:row>21</xdr:row>
      <xdr:rowOff>95250</xdr:rowOff>
    </xdr:to>
    <xdr:sp macro="" textlink="">
      <xdr:nvSpPr>
        <xdr:cNvPr id="9" name="矢印: 上カーブ 8">
          <a:extLst>
            <a:ext uri="{FF2B5EF4-FFF2-40B4-BE49-F238E27FC236}">
              <a16:creationId xmlns:a16="http://schemas.microsoft.com/office/drawing/2014/main" id="{D6C3EFC0-0BFC-4CD2-8DCE-D5691AACB556}"/>
            </a:ext>
          </a:extLst>
        </xdr:cNvPr>
        <xdr:cNvSpPr/>
      </xdr:nvSpPr>
      <xdr:spPr>
        <a:xfrm>
          <a:off x="7905750" y="4933950"/>
          <a:ext cx="685800" cy="228600"/>
        </a:xfrm>
        <a:prstGeom prst="curvedUp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895350</xdr:colOff>
      <xdr:row>20</xdr:row>
      <xdr:rowOff>47625</xdr:rowOff>
    </xdr:from>
    <xdr:to>
      <xdr:col>8</xdr:col>
      <xdr:colOff>647700</xdr:colOff>
      <xdr:row>23</xdr:row>
      <xdr:rowOff>76200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98A7FC9-88DD-CDB8-EFFF-637449020FF0}"/>
            </a:ext>
          </a:extLst>
        </xdr:cNvPr>
        <xdr:cNvSpPr txBox="1"/>
      </xdr:nvSpPr>
      <xdr:spPr>
        <a:xfrm>
          <a:off x="6334125" y="4876800"/>
          <a:ext cx="657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</a:rPr>
            <a:t>＋</a:t>
          </a:r>
        </a:p>
      </xdr:txBody>
    </xdr:sp>
    <xdr:clientData/>
  </xdr:twoCellAnchor>
  <xdr:twoCellAnchor>
    <xdr:from>
      <xdr:col>9</xdr:col>
      <xdr:colOff>895350</xdr:colOff>
      <xdr:row>28</xdr:row>
      <xdr:rowOff>200025</xdr:rowOff>
    </xdr:from>
    <xdr:to>
      <xdr:col>11</xdr:col>
      <xdr:colOff>47625</xdr:colOff>
      <xdr:row>30</xdr:row>
      <xdr:rowOff>57150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8F1FB43-8CA6-490D-BAC7-66615787901C}"/>
            </a:ext>
          </a:extLst>
        </xdr:cNvPr>
        <xdr:cNvSpPr/>
      </xdr:nvSpPr>
      <xdr:spPr>
        <a:xfrm>
          <a:off x="8143875" y="6934200"/>
          <a:ext cx="962025" cy="342900"/>
        </a:xfrm>
        <a:prstGeom prst="roundRect">
          <a:avLst>
            <a:gd name="adj" fmla="val 8454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28575</xdr:colOff>
      <xdr:row>27</xdr:row>
      <xdr:rowOff>47625</xdr:rowOff>
    </xdr:from>
    <xdr:to>
      <xdr:col>17</xdr:col>
      <xdr:colOff>800100</xdr:colOff>
      <xdr:row>30</xdr:row>
      <xdr:rowOff>209550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FAE08073-9634-4F45-BA89-1E264CA2957D}"/>
            </a:ext>
          </a:extLst>
        </xdr:cNvPr>
        <xdr:cNvSpPr/>
      </xdr:nvSpPr>
      <xdr:spPr>
        <a:xfrm>
          <a:off x="11801475" y="6543675"/>
          <a:ext cx="3486150" cy="885825"/>
        </a:xfrm>
        <a:prstGeom prst="borderCallout1">
          <a:avLst>
            <a:gd name="adj1" fmla="val 18750"/>
            <a:gd name="adj2" fmla="val -8333"/>
            <a:gd name="adj3" fmla="val 55061"/>
            <a:gd name="adj4" fmla="val -7708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</a:rPr>
            <a:t>合計を①出来高検収書の出来高累計額にご入力ください。</a:t>
          </a:r>
          <a:endParaRPr kumimoji="1" lang="en-US" altLang="ja-JP" sz="1600" u="sng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76200</xdr:colOff>
      <xdr:row>20</xdr:row>
      <xdr:rowOff>47625</xdr:rowOff>
    </xdr:from>
    <xdr:to>
      <xdr:col>9</xdr:col>
      <xdr:colOff>733425</xdr:colOff>
      <xdr:row>23</xdr:row>
      <xdr:rowOff>76200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58E1500-D67D-45AA-B363-9CE23FB50284}"/>
            </a:ext>
          </a:extLst>
        </xdr:cNvPr>
        <xdr:cNvSpPr txBox="1"/>
      </xdr:nvSpPr>
      <xdr:spPr>
        <a:xfrm>
          <a:off x="7324725" y="4876800"/>
          <a:ext cx="657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</a:rPr>
            <a:t>＋</a:t>
          </a:r>
        </a:p>
      </xdr:txBody>
    </xdr:sp>
    <xdr:clientData/>
  </xdr:twoCellAnchor>
  <xdr:twoCellAnchor>
    <xdr:from>
      <xdr:col>10</xdr:col>
      <xdr:colOff>190500</xdr:colOff>
      <xdr:row>20</xdr:row>
      <xdr:rowOff>38100</xdr:rowOff>
    </xdr:from>
    <xdr:to>
      <xdr:col>10</xdr:col>
      <xdr:colOff>847725</xdr:colOff>
      <xdr:row>23</xdr:row>
      <xdr:rowOff>66675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78AF7A8-3BFE-4CF4-BBB1-91202428CB1A}"/>
            </a:ext>
          </a:extLst>
        </xdr:cNvPr>
        <xdr:cNvSpPr txBox="1"/>
      </xdr:nvSpPr>
      <xdr:spPr>
        <a:xfrm>
          <a:off x="8343900" y="4867275"/>
          <a:ext cx="657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</a:rPr>
            <a:t>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F8392-2F4A-4A41-97CE-965F0AFFF939}">
  <dimension ref="A2:A20"/>
  <sheetViews>
    <sheetView showGridLines="0" tabSelected="1" zoomScale="130" zoomScaleNormal="130" workbookViewId="0"/>
  </sheetViews>
  <sheetFormatPr defaultRowHeight="18.75" x14ac:dyDescent="0.4"/>
  <sheetData>
    <row r="2" spans="1:1" ht="25.5" x14ac:dyDescent="0.4">
      <c r="A2" s="35" t="s">
        <v>57</v>
      </c>
    </row>
    <row r="4" spans="1:1" x14ac:dyDescent="0.4">
      <c r="A4" t="s">
        <v>59</v>
      </c>
    </row>
    <row r="5" spans="1:1" x14ac:dyDescent="0.4">
      <c r="A5" t="s">
        <v>67</v>
      </c>
    </row>
    <row r="6" spans="1:1" x14ac:dyDescent="0.4">
      <c r="A6" t="s">
        <v>58</v>
      </c>
    </row>
    <row r="8" spans="1:1" x14ac:dyDescent="0.4">
      <c r="A8" t="s">
        <v>71</v>
      </c>
    </row>
    <row r="9" spans="1:1" x14ac:dyDescent="0.4">
      <c r="A9" t="s">
        <v>63</v>
      </c>
    </row>
    <row r="11" spans="1:1" x14ac:dyDescent="0.4">
      <c r="A11" t="s">
        <v>61</v>
      </c>
    </row>
    <row r="12" spans="1:1" x14ac:dyDescent="0.4">
      <c r="A12" t="s">
        <v>60</v>
      </c>
    </row>
    <row r="14" spans="1:1" x14ac:dyDescent="0.4">
      <c r="A14" t="s">
        <v>69</v>
      </c>
    </row>
    <row r="16" spans="1:1" x14ac:dyDescent="0.4">
      <c r="A16" t="s">
        <v>68</v>
      </c>
    </row>
    <row r="18" spans="1:1" x14ac:dyDescent="0.4">
      <c r="A18" t="s">
        <v>70</v>
      </c>
    </row>
    <row r="20" spans="1:1" x14ac:dyDescent="0.4">
      <c r="A20" t="s">
        <v>62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A3DC8-0995-45AC-84F3-9D6280FB945F}">
  <dimension ref="A1:K21"/>
  <sheetViews>
    <sheetView showGridLines="0" workbookViewId="0">
      <selection activeCell="G3" sqref="G3"/>
    </sheetView>
  </sheetViews>
  <sheetFormatPr defaultRowHeight="18.75" x14ac:dyDescent="0.4"/>
  <cols>
    <col min="1" max="1" width="26.625" customWidth="1"/>
    <col min="2" max="7" width="18.375" customWidth="1"/>
  </cols>
  <sheetData>
    <row r="1" spans="1:11" ht="16.5" customHeight="1" x14ac:dyDescent="0.4"/>
    <row r="2" spans="1:11" ht="35.25" x14ac:dyDescent="0.4">
      <c r="A2" s="7" t="s">
        <v>13</v>
      </c>
      <c r="B2" s="6"/>
      <c r="C2" s="6"/>
      <c r="D2" s="6"/>
      <c r="E2" s="6"/>
      <c r="F2" s="6"/>
      <c r="G2" s="6"/>
    </row>
    <row r="3" spans="1:11" ht="24" x14ac:dyDescent="0.4">
      <c r="A3" s="17" t="s">
        <v>12</v>
      </c>
      <c r="G3" s="10" t="s">
        <v>14</v>
      </c>
    </row>
    <row r="4" spans="1:11" x14ac:dyDescent="0.4">
      <c r="A4" t="s">
        <v>9</v>
      </c>
    </row>
    <row r="5" spans="1:11" x14ac:dyDescent="0.4">
      <c r="A5" s="4" t="s">
        <v>10</v>
      </c>
      <c r="B5" s="8"/>
      <c r="C5" s="8"/>
      <c r="D5" s="8"/>
      <c r="E5" s="4" t="s">
        <v>25</v>
      </c>
      <c r="F5" s="8"/>
      <c r="G5" s="8"/>
      <c r="J5" s="18" t="s">
        <v>33</v>
      </c>
    </row>
    <row r="6" spans="1:11" x14ac:dyDescent="0.4">
      <c r="A6" s="4" t="s">
        <v>11</v>
      </c>
      <c r="B6" s="8"/>
      <c r="E6" s="4" t="s">
        <v>26</v>
      </c>
      <c r="F6" s="8"/>
      <c r="G6" s="8"/>
      <c r="J6" s="11"/>
      <c r="K6" t="s">
        <v>32</v>
      </c>
    </row>
    <row r="7" spans="1:11" x14ac:dyDescent="0.4">
      <c r="A7" s="4" t="s">
        <v>15</v>
      </c>
      <c r="B7" s="9" t="s">
        <v>16</v>
      </c>
      <c r="C7" s="4"/>
      <c r="E7" s="4"/>
      <c r="F7" s="8"/>
      <c r="G7" s="8"/>
      <c r="J7" s="1"/>
      <c r="K7" t="s">
        <v>64</v>
      </c>
    </row>
    <row r="8" spans="1:11" x14ac:dyDescent="0.4">
      <c r="A8" s="4"/>
    </row>
    <row r="9" spans="1:11" x14ac:dyDescent="0.4">
      <c r="A9" s="19" t="s">
        <v>24</v>
      </c>
    </row>
    <row r="10" spans="1:11" x14ac:dyDescent="0.4">
      <c r="A10" s="2"/>
      <c r="B10" s="5" t="s">
        <v>17</v>
      </c>
      <c r="C10" s="5" t="s">
        <v>18</v>
      </c>
      <c r="D10" s="5" t="s">
        <v>19</v>
      </c>
      <c r="E10" s="5" t="s">
        <v>20</v>
      </c>
      <c r="F10" s="5" t="s">
        <v>21</v>
      </c>
      <c r="G10" s="5" t="s">
        <v>22</v>
      </c>
    </row>
    <row r="11" spans="1:11" x14ac:dyDescent="0.4">
      <c r="A11" s="3"/>
      <c r="B11" s="16" t="s">
        <v>14</v>
      </c>
      <c r="C11" s="16" t="s">
        <v>14</v>
      </c>
      <c r="D11" s="16" t="s">
        <v>23</v>
      </c>
      <c r="E11" s="16" t="s">
        <v>23</v>
      </c>
      <c r="F11" s="16" t="s">
        <v>23</v>
      </c>
      <c r="G11" s="16" t="s">
        <v>23</v>
      </c>
    </row>
    <row r="12" spans="1:11" ht="27" customHeight="1" x14ac:dyDescent="0.4">
      <c r="A12" s="5" t="s">
        <v>0</v>
      </c>
      <c r="B12" s="14"/>
      <c r="C12" s="14"/>
      <c r="D12" s="14"/>
      <c r="E12" s="14"/>
      <c r="F12" s="14"/>
      <c r="G12" s="14"/>
    </row>
    <row r="13" spans="1:11" ht="27" customHeight="1" x14ac:dyDescent="0.4">
      <c r="A13" s="5" t="s">
        <v>1</v>
      </c>
      <c r="B13" s="14"/>
      <c r="C13" s="14"/>
      <c r="D13" s="14"/>
      <c r="E13" s="14"/>
      <c r="F13" s="14"/>
      <c r="G13" s="14"/>
    </row>
    <row r="14" spans="1:11" ht="27" customHeight="1" x14ac:dyDescent="0.4">
      <c r="A14" s="5" t="s">
        <v>2</v>
      </c>
      <c r="B14" s="15">
        <f t="shared" ref="B14:G14" si="0">B12+B13</f>
        <v>0</v>
      </c>
      <c r="C14" s="15">
        <f t="shared" si="0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</row>
    <row r="15" spans="1:11" ht="27" customHeight="1" x14ac:dyDescent="0.4">
      <c r="A15" s="5" t="s">
        <v>3</v>
      </c>
      <c r="B15" s="14"/>
      <c r="C15" s="14"/>
      <c r="D15" s="14"/>
      <c r="E15" s="14"/>
      <c r="F15" s="14"/>
      <c r="G15" s="14"/>
    </row>
    <row r="16" spans="1:11" ht="27" customHeight="1" x14ac:dyDescent="0.4">
      <c r="A16" s="33" t="s">
        <v>54</v>
      </c>
      <c r="B16" s="15">
        <f t="shared" ref="B16:G16" si="1">B15*90%</f>
        <v>0</v>
      </c>
      <c r="C16" s="15">
        <f t="shared" si="1"/>
        <v>0</v>
      </c>
      <c r="D16" s="15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</row>
    <row r="17" spans="1:7" ht="27" customHeight="1" x14ac:dyDescent="0.4">
      <c r="A17" s="5" t="s">
        <v>4</v>
      </c>
      <c r="B17" s="14"/>
      <c r="C17" s="14"/>
      <c r="D17" s="14"/>
      <c r="E17" s="14"/>
      <c r="F17" s="14"/>
      <c r="G17" s="14"/>
    </row>
    <row r="18" spans="1:7" ht="27" customHeight="1" x14ac:dyDescent="0.4">
      <c r="A18" s="5" t="s">
        <v>5</v>
      </c>
      <c r="B18" s="15">
        <f>B16-B17</f>
        <v>0</v>
      </c>
      <c r="C18" s="15">
        <f t="shared" ref="C18:G18" si="2">C16-C17</f>
        <v>0</v>
      </c>
      <c r="D18" s="15">
        <f t="shared" si="2"/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</row>
    <row r="19" spans="1:7" ht="27" customHeight="1" x14ac:dyDescent="0.4">
      <c r="A19" s="5" t="s">
        <v>6</v>
      </c>
      <c r="B19" s="15">
        <f>B14-B17-B18</f>
        <v>0</v>
      </c>
      <c r="C19" s="15">
        <f t="shared" ref="C19:G19" si="3">C14-C17-C18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</row>
    <row r="20" spans="1:7" ht="110.25" customHeight="1" x14ac:dyDescent="0.4">
      <c r="A20" s="5" t="s">
        <v>8</v>
      </c>
      <c r="B20" s="53"/>
      <c r="C20" s="53"/>
      <c r="D20" s="53"/>
      <c r="E20" s="53"/>
      <c r="F20" s="53"/>
      <c r="G20" s="53"/>
    </row>
    <row r="21" spans="1:7" x14ac:dyDescent="0.4">
      <c r="A21" s="34" t="s">
        <v>55</v>
      </c>
    </row>
  </sheetData>
  <phoneticPr fontId="1"/>
  <pageMargins left="0.59055118110236227" right="0.59055118110236227" top="0.59055118110236227" bottom="0.59055118110236227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30522-B00C-4C2B-A8D2-0E4C66D7C1CC}">
  <dimension ref="A1:Q39"/>
  <sheetViews>
    <sheetView showZeros="0" zoomScaleNormal="100" workbookViewId="0">
      <selection activeCell="P1" sqref="P1"/>
    </sheetView>
  </sheetViews>
  <sheetFormatPr defaultRowHeight="18.75" x14ac:dyDescent="0.4"/>
  <cols>
    <col min="1" max="1" width="3.125" customWidth="1"/>
    <col min="2" max="2" width="23.75" customWidth="1"/>
    <col min="3" max="3" width="5.625" customWidth="1"/>
    <col min="4" max="4" width="3.875" customWidth="1"/>
    <col min="5" max="6" width="11.25" customWidth="1"/>
    <col min="7" max="19" width="11.875" customWidth="1"/>
  </cols>
  <sheetData>
    <row r="1" spans="1:17" ht="24" x14ac:dyDescent="0.4">
      <c r="A1" s="26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7" x14ac:dyDescent="0.4">
      <c r="B2" s="18" t="s">
        <v>50</v>
      </c>
    </row>
    <row r="3" spans="1:17" x14ac:dyDescent="0.4">
      <c r="A3" s="48" t="s">
        <v>35</v>
      </c>
      <c r="B3" s="48" t="s">
        <v>51</v>
      </c>
      <c r="C3" s="48" t="s">
        <v>36</v>
      </c>
      <c r="D3" s="48" t="s">
        <v>37</v>
      </c>
      <c r="E3" s="48" t="s">
        <v>0</v>
      </c>
      <c r="F3" s="48" t="s">
        <v>39</v>
      </c>
      <c r="G3" s="48" t="s">
        <v>38</v>
      </c>
      <c r="H3" s="36" t="s">
        <v>14</v>
      </c>
      <c r="I3" s="36" t="s">
        <v>14</v>
      </c>
      <c r="J3" s="36" t="s">
        <v>65</v>
      </c>
      <c r="K3" s="36" t="s">
        <v>65</v>
      </c>
      <c r="L3" s="36" t="s">
        <v>65</v>
      </c>
      <c r="M3" s="36" t="s">
        <v>14</v>
      </c>
      <c r="P3" s="18" t="s">
        <v>33</v>
      </c>
    </row>
    <row r="4" spans="1:17" x14ac:dyDescent="0.4">
      <c r="A4" s="49"/>
      <c r="B4" s="49"/>
      <c r="C4" s="49"/>
      <c r="D4" s="49"/>
      <c r="E4" s="49"/>
      <c r="F4" s="49"/>
      <c r="G4" s="49"/>
      <c r="H4" s="27" t="s">
        <v>40</v>
      </c>
      <c r="I4" s="27" t="s">
        <v>40</v>
      </c>
      <c r="J4" s="27" t="s">
        <v>40</v>
      </c>
      <c r="K4" s="27" t="s">
        <v>40</v>
      </c>
      <c r="L4" s="27" t="s">
        <v>40</v>
      </c>
      <c r="M4" s="27" t="s">
        <v>40</v>
      </c>
      <c r="P4" s="11"/>
      <c r="Q4" t="s">
        <v>32</v>
      </c>
    </row>
    <row r="5" spans="1:17" x14ac:dyDescent="0.4">
      <c r="A5" s="43"/>
      <c r="B5" s="44"/>
      <c r="C5" s="45"/>
      <c r="D5" s="46"/>
      <c r="E5" s="47"/>
      <c r="F5" s="47"/>
      <c r="G5" s="39">
        <f>E5+F5</f>
        <v>0</v>
      </c>
      <c r="H5" s="21">
        <f>IF($G5,H6/$G5,0)</f>
        <v>0</v>
      </c>
      <c r="I5" s="21">
        <f t="shared" ref="I5:M5" si="0">IF($G5,I6/$G5,0)</f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P5" s="1"/>
      <c r="Q5" t="s">
        <v>64</v>
      </c>
    </row>
    <row r="6" spans="1:17" x14ac:dyDescent="0.4">
      <c r="A6" s="43"/>
      <c r="B6" s="44"/>
      <c r="C6" s="45"/>
      <c r="D6" s="46"/>
      <c r="E6" s="47"/>
      <c r="F6" s="47"/>
      <c r="G6" s="39"/>
      <c r="H6" s="22"/>
      <c r="I6" s="22"/>
      <c r="J6" s="22"/>
      <c r="K6" s="22"/>
      <c r="L6" s="23"/>
      <c r="M6" s="23"/>
    </row>
    <row r="7" spans="1:17" x14ac:dyDescent="0.4">
      <c r="A7" s="43"/>
      <c r="B7" s="44"/>
      <c r="C7" s="45"/>
      <c r="D7" s="46"/>
      <c r="E7" s="47"/>
      <c r="F7" s="47"/>
      <c r="G7" s="39">
        <f>E7+F7</f>
        <v>0</v>
      </c>
      <c r="H7" s="21">
        <f>IF($G7,H8/$G7,0)</f>
        <v>0</v>
      </c>
      <c r="I7" s="21">
        <f t="shared" ref="I7:M7" si="1">IF($G7,I8/$G7,0)</f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</row>
    <row r="8" spans="1:17" x14ac:dyDescent="0.4">
      <c r="A8" s="43"/>
      <c r="B8" s="44"/>
      <c r="C8" s="45"/>
      <c r="D8" s="46"/>
      <c r="E8" s="47"/>
      <c r="F8" s="47"/>
      <c r="G8" s="39"/>
      <c r="H8" s="22"/>
      <c r="I8" s="22"/>
      <c r="J8" s="22"/>
      <c r="K8" s="22"/>
      <c r="L8" s="23"/>
      <c r="M8" s="23"/>
    </row>
    <row r="9" spans="1:17" x14ac:dyDescent="0.4">
      <c r="A9" s="43"/>
      <c r="B9" s="44"/>
      <c r="C9" s="45"/>
      <c r="D9" s="46"/>
      <c r="E9" s="47"/>
      <c r="F9" s="47"/>
      <c r="G9" s="39">
        <f>E9+F9</f>
        <v>0</v>
      </c>
      <c r="H9" s="21">
        <f>IF($G9,H10/$G9,0)</f>
        <v>0</v>
      </c>
      <c r="I9" s="21">
        <f t="shared" ref="I9:M9" si="2">IF($G9,I10/$G9,0)</f>
        <v>0</v>
      </c>
      <c r="J9" s="21">
        <f>IF($G9,J10/$G9,0)</f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</row>
    <row r="10" spans="1:17" x14ac:dyDescent="0.4">
      <c r="A10" s="43"/>
      <c r="B10" s="44"/>
      <c r="C10" s="45"/>
      <c r="D10" s="46"/>
      <c r="E10" s="47"/>
      <c r="F10" s="47"/>
      <c r="G10" s="39"/>
      <c r="H10" s="22"/>
      <c r="I10" s="22"/>
      <c r="J10" s="22"/>
      <c r="K10" s="22"/>
      <c r="L10" s="23"/>
      <c r="M10" s="23"/>
    </row>
    <row r="11" spans="1:17" x14ac:dyDescent="0.4">
      <c r="A11" s="43"/>
      <c r="B11" s="44"/>
      <c r="C11" s="45"/>
      <c r="D11" s="46"/>
      <c r="E11" s="47"/>
      <c r="F11" s="47"/>
      <c r="G11" s="39">
        <f>E11+F11</f>
        <v>0</v>
      </c>
      <c r="H11" s="21">
        <f>IF($G11,H12/$G11,0)</f>
        <v>0</v>
      </c>
      <c r="I11" s="21">
        <f t="shared" ref="I11:M11" si="3">IF($G11,I12/$G11,0)</f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0</v>
      </c>
    </row>
    <row r="12" spans="1:17" x14ac:dyDescent="0.4">
      <c r="A12" s="43"/>
      <c r="B12" s="44"/>
      <c r="C12" s="45"/>
      <c r="D12" s="46"/>
      <c r="E12" s="47"/>
      <c r="F12" s="47"/>
      <c r="G12" s="39"/>
      <c r="H12" s="22"/>
      <c r="I12" s="22"/>
      <c r="J12" s="22"/>
      <c r="K12" s="22"/>
      <c r="L12" s="23"/>
      <c r="M12" s="23"/>
    </row>
    <row r="13" spans="1:17" x14ac:dyDescent="0.4">
      <c r="A13" s="43"/>
      <c r="B13" s="44"/>
      <c r="C13" s="45"/>
      <c r="D13" s="46"/>
      <c r="E13" s="47"/>
      <c r="F13" s="47"/>
      <c r="G13" s="39">
        <f>E13+F13</f>
        <v>0</v>
      </c>
      <c r="H13" s="21">
        <f>IF($G13,H14/$G13,0)</f>
        <v>0</v>
      </c>
      <c r="I13" s="21">
        <f t="shared" ref="I13:M13" si="4">IF($G13,I14/$G13,0)</f>
        <v>0</v>
      </c>
      <c r="J13" s="21">
        <f t="shared" si="4"/>
        <v>0</v>
      </c>
      <c r="K13" s="21">
        <f t="shared" si="4"/>
        <v>0</v>
      </c>
      <c r="L13" s="21">
        <f t="shared" si="4"/>
        <v>0</v>
      </c>
      <c r="M13" s="21">
        <f t="shared" si="4"/>
        <v>0</v>
      </c>
    </row>
    <row r="14" spans="1:17" x14ac:dyDescent="0.4">
      <c r="A14" s="43"/>
      <c r="B14" s="44"/>
      <c r="C14" s="45"/>
      <c r="D14" s="46"/>
      <c r="E14" s="47"/>
      <c r="F14" s="47"/>
      <c r="G14" s="39"/>
      <c r="H14" s="22"/>
      <c r="I14" s="22"/>
      <c r="J14" s="22"/>
      <c r="K14" s="22"/>
      <c r="L14" s="23"/>
      <c r="M14" s="23"/>
    </row>
    <row r="15" spans="1:17" x14ac:dyDescent="0.4">
      <c r="A15" s="43"/>
      <c r="B15" s="44"/>
      <c r="C15" s="45"/>
      <c r="D15" s="46"/>
      <c r="E15" s="47"/>
      <c r="F15" s="47"/>
      <c r="G15" s="39">
        <f>E15+F15</f>
        <v>0</v>
      </c>
      <c r="H15" s="21">
        <f>IF($G15,H16/$G15,0)</f>
        <v>0</v>
      </c>
      <c r="I15" s="21">
        <f t="shared" ref="I15:M15" si="5">IF($G15,I16/$G15,0)</f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</row>
    <row r="16" spans="1:17" x14ac:dyDescent="0.4">
      <c r="A16" s="43"/>
      <c r="B16" s="44"/>
      <c r="C16" s="45"/>
      <c r="D16" s="46"/>
      <c r="E16" s="47"/>
      <c r="F16" s="47"/>
      <c r="G16" s="39"/>
      <c r="H16" s="22"/>
      <c r="I16" s="22"/>
      <c r="J16" s="22"/>
      <c r="K16" s="22"/>
      <c r="L16" s="23"/>
      <c r="M16" s="23"/>
    </row>
    <row r="17" spans="1:13" x14ac:dyDescent="0.4">
      <c r="A17" s="43"/>
      <c r="B17" s="44"/>
      <c r="C17" s="45"/>
      <c r="D17" s="46"/>
      <c r="E17" s="47"/>
      <c r="F17" s="47"/>
      <c r="G17" s="39">
        <f>E17+F17</f>
        <v>0</v>
      </c>
      <c r="H17" s="21">
        <f>IF($G17,H18/$G17,0)</f>
        <v>0</v>
      </c>
      <c r="I17" s="21">
        <f t="shared" ref="I17:M17" si="6">IF($G17,I18/$G17,0)</f>
        <v>0</v>
      </c>
      <c r="J17" s="21">
        <f t="shared" si="6"/>
        <v>0</v>
      </c>
      <c r="K17" s="21">
        <f t="shared" si="6"/>
        <v>0</v>
      </c>
      <c r="L17" s="21">
        <f t="shared" si="6"/>
        <v>0</v>
      </c>
      <c r="M17" s="21">
        <f t="shared" si="6"/>
        <v>0</v>
      </c>
    </row>
    <row r="18" spans="1:13" x14ac:dyDescent="0.4">
      <c r="A18" s="43"/>
      <c r="B18" s="44"/>
      <c r="C18" s="45"/>
      <c r="D18" s="46"/>
      <c r="E18" s="47"/>
      <c r="F18" s="47"/>
      <c r="G18" s="39"/>
      <c r="H18" s="22"/>
      <c r="I18" s="22"/>
      <c r="J18" s="22"/>
      <c r="K18" s="22"/>
      <c r="L18" s="23"/>
      <c r="M18" s="23"/>
    </row>
    <row r="19" spans="1:13" x14ac:dyDescent="0.4">
      <c r="A19" s="43"/>
      <c r="B19" s="44"/>
      <c r="C19" s="45"/>
      <c r="D19" s="46"/>
      <c r="E19" s="47"/>
      <c r="F19" s="47"/>
      <c r="G19" s="39">
        <f>E19+F19</f>
        <v>0</v>
      </c>
      <c r="H19" s="21">
        <f>IF($G19,H20/$G19,0)</f>
        <v>0</v>
      </c>
      <c r="I19" s="21">
        <f t="shared" ref="I19:M19" si="7">IF($G19,I20/$G19,0)</f>
        <v>0</v>
      </c>
      <c r="J19" s="21">
        <f t="shared" si="7"/>
        <v>0</v>
      </c>
      <c r="K19" s="21">
        <f t="shared" si="7"/>
        <v>0</v>
      </c>
      <c r="L19" s="21">
        <f t="shared" si="7"/>
        <v>0</v>
      </c>
      <c r="M19" s="21">
        <f t="shared" si="7"/>
        <v>0</v>
      </c>
    </row>
    <row r="20" spans="1:13" x14ac:dyDescent="0.4">
      <c r="A20" s="43"/>
      <c r="B20" s="44"/>
      <c r="C20" s="45"/>
      <c r="D20" s="46"/>
      <c r="E20" s="47"/>
      <c r="F20" s="47"/>
      <c r="G20" s="39"/>
      <c r="H20" s="22"/>
      <c r="I20" s="22"/>
      <c r="J20" s="22"/>
      <c r="K20" s="22"/>
      <c r="L20" s="23"/>
      <c r="M20" s="23"/>
    </row>
    <row r="21" spans="1:13" x14ac:dyDescent="0.4">
      <c r="A21" s="43"/>
      <c r="B21" s="44"/>
      <c r="C21" s="45"/>
      <c r="D21" s="46"/>
      <c r="E21" s="47"/>
      <c r="F21" s="47"/>
      <c r="G21" s="39">
        <f>E21+F21</f>
        <v>0</v>
      </c>
      <c r="H21" s="21">
        <f>IF($G21,H22/$G21,0)</f>
        <v>0</v>
      </c>
      <c r="I21" s="21">
        <f t="shared" ref="I21:M21" si="8">IF($G21,I22/$G21,0)</f>
        <v>0</v>
      </c>
      <c r="J21" s="21">
        <f t="shared" si="8"/>
        <v>0</v>
      </c>
      <c r="K21" s="21">
        <f t="shared" si="8"/>
        <v>0</v>
      </c>
      <c r="L21" s="21">
        <f t="shared" si="8"/>
        <v>0</v>
      </c>
      <c r="M21" s="21">
        <f t="shared" si="8"/>
        <v>0</v>
      </c>
    </row>
    <row r="22" spans="1:13" x14ac:dyDescent="0.4">
      <c r="A22" s="43"/>
      <c r="B22" s="44"/>
      <c r="C22" s="45"/>
      <c r="D22" s="46"/>
      <c r="E22" s="47"/>
      <c r="F22" s="47"/>
      <c r="G22" s="39"/>
      <c r="H22" s="22"/>
      <c r="I22" s="22"/>
      <c r="J22" s="22"/>
      <c r="K22" s="22"/>
      <c r="L22" s="23"/>
      <c r="M22" s="23"/>
    </row>
    <row r="23" spans="1:13" x14ac:dyDescent="0.4">
      <c r="A23" s="43"/>
      <c r="B23" s="44"/>
      <c r="C23" s="45"/>
      <c r="D23" s="46"/>
      <c r="E23" s="47"/>
      <c r="F23" s="47">
        <v>0</v>
      </c>
      <c r="G23" s="39">
        <f>E23+F23</f>
        <v>0</v>
      </c>
      <c r="H23" s="21">
        <f>IF($G23,H24/$G23,0)</f>
        <v>0</v>
      </c>
      <c r="I23" s="21">
        <f t="shared" ref="I23:M23" si="9">IF($G23,I24/$G23,0)</f>
        <v>0</v>
      </c>
      <c r="J23" s="21">
        <f t="shared" si="9"/>
        <v>0</v>
      </c>
      <c r="K23" s="21">
        <f t="shared" si="9"/>
        <v>0</v>
      </c>
      <c r="L23" s="21">
        <f t="shared" si="9"/>
        <v>0</v>
      </c>
      <c r="M23" s="21">
        <f t="shared" si="9"/>
        <v>0</v>
      </c>
    </row>
    <row r="24" spans="1:13" x14ac:dyDescent="0.4">
      <c r="A24" s="43"/>
      <c r="B24" s="44"/>
      <c r="C24" s="45"/>
      <c r="D24" s="46"/>
      <c r="E24" s="47"/>
      <c r="F24" s="47"/>
      <c r="G24" s="39"/>
      <c r="H24" s="22"/>
      <c r="I24" s="22">
        <v>0</v>
      </c>
      <c r="J24" s="22"/>
      <c r="K24" s="22"/>
      <c r="L24" s="23"/>
      <c r="M24" s="23"/>
    </row>
    <row r="25" spans="1:13" x14ac:dyDescent="0.4">
      <c r="A25" s="43"/>
      <c r="B25" s="44"/>
      <c r="C25" s="45"/>
      <c r="D25" s="46"/>
      <c r="E25" s="47"/>
      <c r="F25" s="47">
        <v>0</v>
      </c>
      <c r="G25" s="39">
        <f>E25+F25</f>
        <v>0</v>
      </c>
      <c r="H25" s="21">
        <f>IF($G25,H26/$G25,0)</f>
        <v>0</v>
      </c>
      <c r="I25" s="21">
        <f t="shared" ref="I25:M25" si="10">IF($G25,I26/$G25,0)</f>
        <v>0</v>
      </c>
      <c r="J25" s="21">
        <f t="shared" si="10"/>
        <v>0</v>
      </c>
      <c r="K25" s="21">
        <f t="shared" si="10"/>
        <v>0</v>
      </c>
      <c r="L25" s="21">
        <f t="shared" si="10"/>
        <v>0</v>
      </c>
      <c r="M25" s="21">
        <f t="shared" si="10"/>
        <v>0</v>
      </c>
    </row>
    <row r="26" spans="1:13" x14ac:dyDescent="0.4">
      <c r="A26" s="43"/>
      <c r="B26" s="44"/>
      <c r="C26" s="45"/>
      <c r="D26" s="46"/>
      <c r="E26" s="47"/>
      <c r="F26" s="47"/>
      <c r="G26" s="39"/>
      <c r="H26" s="22"/>
      <c r="I26" s="22">
        <v>0</v>
      </c>
      <c r="J26" s="22"/>
      <c r="K26" s="22"/>
      <c r="L26" s="23"/>
      <c r="M26" s="23"/>
    </row>
    <row r="27" spans="1:13" x14ac:dyDescent="0.4">
      <c r="A27" s="43"/>
      <c r="B27" s="44"/>
      <c r="C27" s="45"/>
      <c r="D27" s="46"/>
      <c r="E27" s="47"/>
      <c r="F27" s="47">
        <v>0</v>
      </c>
      <c r="G27" s="39">
        <f>E27+F27</f>
        <v>0</v>
      </c>
      <c r="H27" s="21">
        <f>IF($G27,H28/$G27,0)</f>
        <v>0</v>
      </c>
      <c r="I27" s="21">
        <f t="shared" ref="I27:M27" si="11">IF($G27,I28/$G27,0)</f>
        <v>0</v>
      </c>
      <c r="J27" s="21">
        <f t="shared" si="11"/>
        <v>0</v>
      </c>
      <c r="K27" s="21">
        <f t="shared" si="11"/>
        <v>0</v>
      </c>
      <c r="L27" s="21">
        <f t="shared" si="11"/>
        <v>0</v>
      </c>
      <c r="M27" s="21">
        <f t="shared" si="11"/>
        <v>0</v>
      </c>
    </row>
    <row r="28" spans="1:13" x14ac:dyDescent="0.4">
      <c r="A28" s="43"/>
      <c r="B28" s="44"/>
      <c r="C28" s="45"/>
      <c r="D28" s="46"/>
      <c r="E28" s="47"/>
      <c r="F28" s="47"/>
      <c r="G28" s="39"/>
      <c r="H28" s="22"/>
      <c r="I28" s="22">
        <v>0</v>
      </c>
      <c r="J28" s="22"/>
      <c r="K28" s="22"/>
      <c r="L28" s="23"/>
      <c r="M28" s="23"/>
    </row>
    <row r="29" spans="1:13" x14ac:dyDescent="0.4">
      <c r="A29" s="40"/>
      <c r="B29" s="40" t="s">
        <v>49</v>
      </c>
      <c r="C29" s="41"/>
      <c r="D29" s="42"/>
      <c r="E29" s="39">
        <f>SUM(E5:E28)</f>
        <v>0</v>
      </c>
      <c r="F29" s="39">
        <f>SUM(F5:F28)</f>
        <v>0</v>
      </c>
      <c r="G29" s="39">
        <f>E29+F29</f>
        <v>0</v>
      </c>
      <c r="H29" s="21">
        <f t="shared" ref="H29:M29" si="12">IF($G29,H30/$G29,0)</f>
        <v>0</v>
      </c>
      <c r="I29" s="21">
        <f t="shared" si="12"/>
        <v>0</v>
      </c>
      <c r="J29" s="21">
        <f t="shared" si="12"/>
        <v>0</v>
      </c>
      <c r="K29" s="21">
        <f t="shared" si="12"/>
        <v>0</v>
      </c>
      <c r="L29" s="21">
        <f t="shared" si="12"/>
        <v>0</v>
      </c>
      <c r="M29" s="21">
        <f t="shared" si="12"/>
        <v>0</v>
      </c>
    </row>
    <row r="30" spans="1:13" x14ac:dyDescent="0.4">
      <c r="A30" s="40"/>
      <c r="B30" s="40"/>
      <c r="C30" s="41"/>
      <c r="D30" s="42"/>
      <c r="E30" s="39"/>
      <c r="F30" s="39"/>
      <c r="G30" s="39"/>
      <c r="H30" s="24">
        <f>H6+H8+H10+H12+H14+H16+H18+H20+H22+H24+H26+H28</f>
        <v>0</v>
      </c>
      <c r="I30" s="24">
        <f t="shared" ref="I30:M30" si="13">I6+I8+I10+I12+I14+I16+I18+I20+I22+I24+I26+I28</f>
        <v>0</v>
      </c>
      <c r="J30" s="24">
        <f t="shared" si="13"/>
        <v>0</v>
      </c>
      <c r="K30" s="24">
        <f t="shared" si="13"/>
        <v>0</v>
      </c>
      <c r="L30" s="24">
        <f>L6+L8+L10+L12+L14+L16+L18+L20+L22+L24+L26+L28</f>
        <v>0</v>
      </c>
      <c r="M30" s="24">
        <f t="shared" si="13"/>
        <v>0</v>
      </c>
    </row>
    <row r="31" spans="1:13" x14ac:dyDescent="0.4">
      <c r="E31" s="20"/>
      <c r="F31" s="20"/>
      <c r="G31" s="20"/>
      <c r="H31" s="20"/>
    </row>
    <row r="32" spans="1:13" x14ac:dyDescent="0.4">
      <c r="E32" s="20"/>
      <c r="F32" s="20"/>
      <c r="G32" s="20"/>
    </row>
    <row r="33" spans="5:7" x14ac:dyDescent="0.4">
      <c r="E33" s="20"/>
      <c r="F33" s="20"/>
      <c r="G33" s="20"/>
    </row>
    <row r="34" spans="5:7" x14ac:dyDescent="0.4">
      <c r="E34" s="20"/>
      <c r="F34" s="20"/>
      <c r="G34" s="20"/>
    </row>
    <row r="35" spans="5:7" x14ac:dyDescent="0.4">
      <c r="E35" s="20"/>
      <c r="F35" s="20"/>
      <c r="G35" s="20"/>
    </row>
    <row r="36" spans="5:7" x14ac:dyDescent="0.4">
      <c r="E36" s="20"/>
      <c r="F36" s="20"/>
      <c r="G36" s="20"/>
    </row>
    <row r="37" spans="5:7" x14ac:dyDescent="0.4">
      <c r="E37" s="20"/>
      <c r="F37" s="20"/>
      <c r="G37" s="20"/>
    </row>
    <row r="38" spans="5:7" x14ac:dyDescent="0.4">
      <c r="E38" s="20"/>
      <c r="F38" s="20"/>
      <c r="G38" s="20"/>
    </row>
    <row r="39" spans="5:7" x14ac:dyDescent="0.4">
      <c r="E39" s="20"/>
      <c r="F39" s="20"/>
      <c r="G39" s="20"/>
    </row>
  </sheetData>
  <mergeCells count="98">
    <mergeCell ref="G3:G4"/>
    <mergeCell ref="A5:A6"/>
    <mergeCell ref="B5:B6"/>
    <mergeCell ref="C5:C6"/>
    <mergeCell ref="D5:D6"/>
    <mergeCell ref="E5:E6"/>
    <mergeCell ref="F5:F6"/>
    <mergeCell ref="G5:G6"/>
    <mergeCell ref="A3:A4"/>
    <mergeCell ref="B3:B4"/>
    <mergeCell ref="C3:C4"/>
    <mergeCell ref="D3:D4"/>
    <mergeCell ref="E3:E4"/>
    <mergeCell ref="F3:F4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</mergeCells>
  <phoneticPr fontId="1"/>
  <pageMargins left="0.39370078740157483" right="0.39370078740157483" top="0.59055118110236227" bottom="0.59055118110236227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E50F-537A-4933-AB46-24AF35E2292E}">
  <dimension ref="A1:P39"/>
  <sheetViews>
    <sheetView showZeros="0" zoomScaleNormal="100" workbookViewId="0">
      <selection activeCell="O1" sqref="O1"/>
    </sheetView>
  </sheetViews>
  <sheetFormatPr defaultRowHeight="18.75" x14ac:dyDescent="0.4"/>
  <cols>
    <col min="1" max="1" width="3.125" customWidth="1"/>
    <col min="2" max="2" width="25" customWidth="1"/>
    <col min="3" max="3" width="8.75" customWidth="1"/>
    <col min="4" max="4" width="3.875" customWidth="1"/>
    <col min="5" max="5" width="11.25" customWidth="1"/>
    <col min="6" max="18" width="11.875" customWidth="1"/>
  </cols>
  <sheetData>
    <row r="1" spans="1:16" ht="24" x14ac:dyDescent="0.4">
      <c r="A1" s="26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x14ac:dyDescent="0.4">
      <c r="B2" s="18" t="s">
        <v>50</v>
      </c>
    </row>
    <row r="3" spans="1:16" x14ac:dyDescent="0.4">
      <c r="A3" s="48" t="s">
        <v>35</v>
      </c>
      <c r="B3" s="48" t="s">
        <v>51</v>
      </c>
      <c r="C3" s="48" t="s">
        <v>36</v>
      </c>
      <c r="D3" s="48" t="s">
        <v>37</v>
      </c>
      <c r="E3" s="48" t="s">
        <v>52</v>
      </c>
      <c r="F3" s="48" t="s">
        <v>53</v>
      </c>
      <c r="G3" s="36" t="s">
        <v>65</v>
      </c>
      <c r="H3" s="36" t="s">
        <v>65</v>
      </c>
      <c r="I3" s="36" t="s">
        <v>65</v>
      </c>
      <c r="J3" s="36" t="s">
        <v>65</v>
      </c>
      <c r="K3" s="36" t="s">
        <v>65</v>
      </c>
      <c r="L3" s="36" t="s">
        <v>14</v>
      </c>
      <c r="O3" s="18" t="s">
        <v>33</v>
      </c>
    </row>
    <row r="4" spans="1:16" x14ac:dyDescent="0.4">
      <c r="A4" s="49"/>
      <c r="B4" s="49"/>
      <c r="C4" s="49"/>
      <c r="D4" s="49"/>
      <c r="E4" s="49"/>
      <c r="F4" s="49"/>
      <c r="G4" s="27" t="s">
        <v>40</v>
      </c>
      <c r="H4" s="27" t="s">
        <v>40</v>
      </c>
      <c r="I4" s="27" t="s">
        <v>40</v>
      </c>
      <c r="J4" s="27" t="s">
        <v>40</v>
      </c>
      <c r="K4" s="27" t="s">
        <v>40</v>
      </c>
      <c r="L4" s="27" t="s">
        <v>66</v>
      </c>
      <c r="O4" s="11"/>
      <c r="P4" t="s">
        <v>32</v>
      </c>
    </row>
    <row r="5" spans="1:16" x14ac:dyDescent="0.4">
      <c r="A5" s="50"/>
      <c r="B5" s="46"/>
      <c r="C5" s="45"/>
      <c r="D5" s="46"/>
      <c r="E5" s="51"/>
      <c r="F5" s="52">
        <f>C5*E5</f>
        <v>0</v>
      </c>
      <c r="G5" s="28">
        <f>IF($F5,G6/$F5,0)</f>
        <v>0</v>
      </c>
      <c r="H5" s="28">
        <f t="shared" ref="H5:L5" si="0">IF($F5,H6/$F5,0)</f>
        <v>0</v>
      </c>
      <c r="I5" s="28">
        <f t="shared" si="0"/>
        <v>0</v>
      </c>
      <c r="J5" s="28">
        <f t="shared" si="0"/>
        <v>0</v>
      </c>
      <c r="K5" s="28">
        <f t="shared" si="0"/>
        <v>0</v>
      </c>
      <c r="L5" s="28">
        <f t="shared" si="0"/>
        <v>0</v>
      </c>
      <c r="O5" s="1"/>
      <c r="P5" t="s">
        <v>64</v>
      </c>
    </row>
    <row r="6" spans="1:16" x14ac:dyDescent="0.4">
      <c r="A6" s="50"/>
      <c r="B6" s="46"/>
      <c r="C6" s="45"/>
      <c r="D6" s="46"/>
      <c r="E6" s="51"/>
      <c r="F6" s="52"/>
      <c r="G6" s="29"/>
      <c r="H6" s="29"/>
      <c r="I6" s="29"/>
      <c r="J6" s="29"/>
      <c r="K6" s="30"/>
      <c r="L6" s="30"/>
    </row>
    <row r="7" spans="1:16" x14ac:dyDescent="0.4">
      <c r="A7" s="50"/>
      <c r="B7" s="46"/>
      <c r="C7" s="45"/>
      <c r="D7" s="46"/>
      <c r="E7" s="51"/>
      <c r="F7" s="52">
        <f t="shared" ref="F7" si="1">C7*E7</f>
        <v>0</v>
      </c>
      <c r="G7" s="28">
        <f>IF($F7,G8/$F7,0)</f>
        <v>0</v>
      </c>
      <c r="H7" s="28">
        <f t="shared" ref="H7:L7" si="2">IF($F7,H8/$F7,0)</f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</row>
    <row r="8" spans="1:16" x14ac:dyDescent="0.4">
      <c r="A8" s="50"/>
      <c r="B8" s="46"/>
      <c r="C8" s="45"/>
      <c r="D8" s="46"/>
      <c r="E8" s="51"/>
      <c r="F8" s="52"/>
      <c r="G8" s="29"/>
      <c r="H8" s="29"/>
      <c r="I8" s="29"/>
      <c r="J8" s="29"/>
      <c r="K8" s="30"/>
      <c r="L8" s="30"/>
    </row>
    <row r="9" spans="1:16" x14ac:dyDescent="0.4">
      <c r="A9" s="50"/>
      <c r="B9" s="46"/>
      <c r="C9" s="45"/>
      <c r="D9" s="46"/>
      <c r="E9" s="51"/>
      <c r="F9" s="52">
        <f t="shared" ref="F9" si="3">C9*E9</f>
        <v>0</v>
      </c>
      <c r="G9" s="28">
        <f>IF($F9,G10/$F9,0)</f>
        <v>0</v>
      </c>
      <c r="H9" s="28">
        <f t="shared" ref="H9:L9" si="4">IF($F9,H10/$F9,0)</f>
        <v>0</v>
      </c>
      <c r="I9" s="28">
        <f>IF($F9,I10/$F9,0)</f>
        <v>0</v>
      </c>
      <c r="J9" s="28">
        <f t="shared" si="4"/>
        <v>0</v>
      </c>
      <c r="K9" s="28">
        <f t="shared" si="4"/>
        <v>0</v>
      </c>
      <c r="L9" s="28">
        <f t="shared" si="4"/>
        <v>0</v>
      </c>
    </row>
    <row r="10" spans="1:16" x14ac:dyDescent="0.4">
      <c r="A10" s="50"/>
      <c r="B10" s="46"/>
      <c r="C10" s="45"/>
      <c r="D10" s="46"/>
      <c r="E10" s="51"/>
      <c r="F10" s="52"/>
      <c r="G10" s="29"/>
      <c r="H10" s="29"/>
      <c r="I10" s="29"/>
      <c r="J10" s="29"/>
      <c r="K10" s="30"/>
      <c r="L10" s="30"/>
    </row>
    <row r="11" spans="1:16" x14ac:dyDescent="0.4">
      <c r="A11" s="50"/>
      <c r="B11" s="46"/>
      <c r="C11" s="45"/>
      <c r="D11" s="46"/>
      <c r="E11" s="51"/>
      <c r="F11" s="52">
        <f t="shared" ref="F11" si="5">C11*E11</f>
        <v>0</v>
      </c>
      <c r="G11" s="28">
        <f>IF($F11,G12/$F11,0)</f>
        <v>0</v>
      </c>
      <c r="H11" s="28">
        <f t="shared" ref="H11:L11" si="6">IF($F11,H12/$F11,0)</f>
        <v>0</v>
      </c>
      <c r="I11" s="28">
        <f t="shared" si="6"/>
        <v>0</v>
      </c>
      <c r="J11" s="28">
        <f t="shared" si="6"/>
        <v>0</v>
      </c>
      <c r="K11" s="28">
        <f t="shared" si="6"/>
        <v>0</v>
      </c>
      <c r="L11" s="28">
        <f t="shared" si="6"/>
        <v>0</v>
      </c>
    </row>
    <row r="12" spans="1:16" x14ac:dyDescent="0.4">
      <c r="A12" s="50"/>
      <c r="B12" s="46"/>
      <c r="C12" s="45"/>
      <c r="D12" s="46"/>
      <c r="E12" s="51"/>
      <c r="F12" s="52"/>
      <c r="G12" s="29"/>
      <c r="H12" s="29"/>
      <c r="I12" s="29"/>
      <c r="J12" s="29"/>
      <c r="K12" s="30"/>
      <c r="L12" s="30"/>
    </row>
    <row r="13" spans="1:16" x14ac:dyDescent="0.4">
      <c r="A13" s="50"/>
      <c r="B13" s="46"/>
      <c r="C13" s="45"/>
      <c r="D13" s="46"/>
      <c r="E13" s="51"/>
      <c r="F13" s="52">
        <f t="shared" ref="F13" si="7">C13*E13</f>
        <v>0</v>
      </c>
      <c r="G13" s="28">
        <f>IF($F13,G14/$F13,0)</f>
        <v>0</v>
      </c>
      <c r="H13" s="28">
        <f t="shared" ref="H13:L13" si="8">IF($F13,H14/$F13,0)</f>
        <v>0</v>
      </c>
      <c r="I13" s="28">
        <f t="shared" si="8"/>
        <v>0</v>
      </c>
      <c r="J13" s="28">
        <f t="shared" si="8"/>
        <v>0</v>
      </c>
      <c r="K13" s="28">
        <f t="shared" si="8"/>
        <v>0</v>
      </c>
      <c r="L13" s="28">
        <f t="shared" si="8"/>
        <v>0</v>
      </c>
    </row>
    <row r="14" spans="1:16" x14ac:dyDescent="0.4">
      <c r="A14" s="50"/>
      <c r="B14" s="46"/>
      <c r="C14" s="45"/>
      <c r="D14" s="46"/>
      <c r="E14" s="51"/>
      <c r="F14" s="52"/>
      <c r="G14" s="29"/>
      <c r="H14" s="29"/>
      <c r="I14" s="29"/>
      <c r="J14" s="29"/>
      <c r="K14" s="30"/>
      <c r="L14" s="30"/>
    </row>
    <row r="15" spans="1:16" x14ac:dyDescent="0.4">
      <c r="A15" s="50"/>
      <c r="B15" s="46"/>
      <c r="C15" s="45"/>
      <c r="D15" s="46"/>
      <c r="E15" s="51"/>
      <c r="F15" s="52">
        <f t="shared" ref="F15" si="9">C15*E15</f>
        <v>0</v>
      </c>
      <c r="G15" s="28">
        <f>IF($F15,G16/$F15,0)</f>
        <v>0</v>
      </c>
      <c r="H15" s="28">
        <f t="shared" ref="H15:L15" si="10">IF($F15,H16/$F15,0)</f>
        <v>0</v>
      </c>
      <c r="I15" s="28">
        <f t="shared" si="10"/>
        <v>0</v>
      </c>
      <c r="J15" s="28">
        <f t="shared" si="10"/>
        <v>0</v>
      </c>
      <c r="K15" s="28">
        <f t="shared" si="10"/>
        <v>0</v>
      </c>
      <c r="L15" s="28">
        <f t="shared" si="10"/>
        <v>0</v>
      </c>
    </row>
    <row r="16" spans="1:16" x14ac:dyDescent="0.4">
      <c r="A16" s="50"/>
      <c r="B16" s="46"/>
      <c r="C16" s="45"/>
      <c r="D16" s="46"/>
      <c r="E16" s="51"/>
      <c r="F16" s="52"/>
      <c r="G16" s="29"/>
      <c r="H16" s="29"/>
      <c r="I16" s="29"/>
      <c r="J16" s="29"/>
      <c r="K16" s="30"/>
      <c r="L16" s="30"/>
    </row>
    <row r="17" spans="1:12" x14ac:dyDescent="0.4">
      <c r="A17" s="50"/>
      <c r="B17" s="46"/>
      <c r="C17" s="45"/>
      <c r="D17" s="46"/>
      <c r="E17" s="51"/>
      <c r="F17" s="52">
        <f t="shared" ref="F17" si="11">C17*E17</f>
        <v>0</v>
      </c>
      <c r="G17" s="28">
        <f>IF($F17,G18/$F17,0)</f>
        <v>0</v>
      </c>
      <c r="H17" s="28">
        <f t="shared" ref="H17:L17" si="12">IF($F17,H18/$F17,0)</f>
        <v>0</v>
      </c>
      <c r="I17" s="28">
        <f t="shared" si="12"/>
        <v>0</v>
      </c>
      <c r="J17" s="28">
        <f t="shared" si="12"/>
        <v>0</v>
      </c>
      <c r="K17" s="28">
        <f t="shared" si="12"/>
        <v>0</v>
      </c>
      <c r="L17" s="28">
        <f t="shared" si="12"/>
        <v>0</v>
      </c>
    </row>
    <row r="18" spans="1:12" x14ac:dyDescent="0.4">
      <c r="A18" s="50"/>
      <c r="B18" s="46"/>
      <c r="C18" s="45"/>
      <c r="D18" s="46"/>
      <c r="E18" s="51"/>
      <c r="F18" s="52"/>
      <c r="G18" s="29"/>
      <c r="H18" s="29"/>
      <c r="I18" s="29"/>
      <c r="J18" s="29"/>
      <c r="K18" s="30"/>
      <c r="L18" s="30"/>
    </row>
    <row r="19" spans="1:12" x14ac:dyDescent="0.4">
      <c r="A19" s="50"/>
      <c r="B19" s="46"/>
      <c r="C19" s="45"/>
      <c r="D19" s="46"/>
      <c r="E19" s="51"/>
      <c r="F19" s="52">
        <f t="shared" ref="F19" si="13">C19*E19</f>
        <v>0</v>
      </c>
      <c r="G19" s="28">
        <f>IF($F19,G20/$F19,0)</f>
        <v>0</v>
      </c>
      <c r="H19" s="28">
        <f t="shared" ref="H19:L19" si="14">IF($F19,H20/$F19,0)</f>
        <v>0</v>
      </c>
      <c r="I19" s="28">
        <f t="shared" si="14"/>
        <v>0</v>
      </c>
      <c r="J19" s="28">
        <f t="shared" si="14"/>
        <v>0</v>
      </c>
      <c r="K19" s="28">
        <f t="shared" si="14"/>
        <v>0</v>
      </c>
      <c r="L19" s="28">
        <f t="shared" si="14"/>
        <v>0</v>
      </c>
    </row>
    <row r="20" spans="1:12" x14ac:dyDescent="0.4">
      <c r="A20" s="50"/>
      <c r="B20" s="46"/>
      <c r="C20" s="45"/>
      <c r="D20" s="46"/>
      <c r="E20" s="51"/>
      <c r="F20" s="52"/>
      <c r="G20" s="29"/>
      <c r="H20" s="29"/>
      <c r="I20" s="29"/>
      <c r="J20" s="29"/>
      <c r="K20" s="30"/>
      <c r="L20" s="30"/>
    </row>
    <row r="21" spans="1:12" x14ac:dyDescent="0.4">
      <c r="A21" s="50"/>
      <c r="B21" s="46"/>
      <c r="C21" s="45"/>
      <c r="D21" s="46"/>
      <c r="E21" s="51"/>
      <c r="F21" s="52">
        <f t="shared" ref="F21" si="15">C21*E21</f>
        <v>0</v>
      </c>
      <c r="G21" s="28">
        <f>IF($F21,G22/$F21,0)</f>
        <v>0</v>
      </c>
      <c r="H21" s="28">
        <f t="shared" ref="H21:L21" si="16">IF($F21,H22/$F21,0)</f>
        <v>0</v>
      </c>
      <c r="I21" s="28">
        <f t="shared" si="16"/>
        <v>0</v>
      </c>
      <c r="J21" s="28">
        <f t="shared" si="16"/>
        <v>0</v>
      </c>
      <c r="K21" s="28">
        <f t="shared" si="16"/>
        <v>0</v>
      </c>
      <c r="L21" s="28">
        <f t="shared" si="16"/>
        <v>0</v>
      </c>
    </row>
    <row r="22" spans="1:12" x14ac:dyDescent="0.4">
      <c r="A22" s="50"/>
      <c r="B22" s="46"/>
      <c r="C22" s="45"/>
      <c r="D22" s="46"/>
      <c r="E22" s="51"/>
      <c r="F22" s="52"/>
      <c r="G22" s="29"/>
      <c r="H22" s="29"/>
      <c r="I22" s="29"/>
      <c r="J22" s="29"/>
      <c r="K22" s="30"/>
      <c r="L22" s="30"/>
    </row>
    <row r="23" spans="1:12" x14ac:dyDescent="0.4">
      <c r="A23" s="50"/>
      <c r="B23" s="46"/>
      <c r="C23" s="45"/>
      <c r="D23" s="46"/>
      <c r="E23" s="51"/>
      <c r="F23" s="52">
        <f t="shared" ref="F23" si="17">C23*E23</f>
        <v>0</v>
      </c>
      <c r="G23" s="28">
        <f>IF($F23,G24/$F23,0)</f>
        <v>0</v>
      </c>
      <c r="H23" s="28">
        <f t="shared" ref="H23:L23" si="18">IF($F23,H24/$F23,0)</f>
        <v>0</v>
      </c>
      <c r="I23" s="28">
        <f t="shared" si="18"/>
        <v>0</v>
      </c>
      <c r="J23" s="28">
        <f t="shared" si="18"/>
        <v>0</v>
      </c>
      <c r="K23" s="28">
        <f t="shared" si="18"/>
        <v>0</v>
      </c>
      <c r="L23" s="28">
        <f t="shared" si="18"/>
        <v>0</v>
      </c>
    </row>
    <row r="24" spans="1:12" x14ac:dyDescent="0.4">
      <c r="A24" s="50"/>
      <c r="B24" s="46"/>
      <c r="C24" s="45"/>
      <c r="D24" s="46"/>
      <c r="E24" s="51"/>
      <c r="F24" s="52"/>
      <c r="G24" s="29"/>
      <c r="H24" s="29">
        <v>0</v>
      </c>
      <c r="I24" s="29"/>
      <c r="J24" s="29"/>
      <c r="K24" s="30"/>
      <c r="L24" s="30"/>
    </row>
    <row r="25" spans="1:12" x14ac:dyDescent="0.4">
      <c r="A25" s="50"/>
      <c r="B25" s="46"/>
      <c r="C25" s="45"/>
      <c r="D25" s="46"/>
      <c r="E25" s="51"/>
      <c r="F25" s="52">
        <f t="shared" ref="F25" si="19">C25*E25</f>
        <v>0</v>
      </c>
      <c r="G25" s="28">
        <f>IF($F25,G26/$F25,0)</f>
        <v>0</v>
      </c>
      <c r="H25" s="28">
        <f t="shared" ref="H25:L25" si="20">IF($F25,H26/$F25,0)</f>
        <v>0</v>
      </c>
      <c r="I25" s="28">
        <f t="shared" si="20"/>
        <v>0</v>
      </c>
      <c r="J25" s="28">
        <f t="shared" si="20"/>
        <v>0</v>
      </c>
      <c r="K25" s="28">
        <f t="shared" si="20"/>
        <v>0</v>
      </c>
      <c r="L25" s="28">
        <f t="shared" si="20"/>
        <v>0</v>
      </c>
    </row>
    <row r="26" spans="1:12" x14ac:dyDescent="0.4">
      <c r="A26" s="50"/>
      <c r="B26" s="46"/>
      <c r="C26" s="45"/>
      <c r="D26" s="46"/>
      <c r="E26" s="51"/>
      <c r="F26" s="52"/>
      <c r="G26" s="29"/>
      <c r="H26" s="29">
        <v>0</v>
      </c>
      <c r="I26" s="29"/>
      <c r="J26" s="29"/>
      <c r="K26" s="30"/>
      <c r="L26" s="30"/>
    </row>
    <row r="27" spans="1:12" x14ac:dyDescent="0.4">
      <c r="A27" s="50"/>
      <c r="B27" s="46"/>
      <c r="C27" s="45"/>
      <c r="D27" s="46"/>
      <c r="E27" s="51"/>
      <c r="F27" s="52">
        <f t="shared" ref="F27" si="21">C27*E27</f>
        <v>0</v>
      </c>
      <c r="G27" s="28">
        <f>IF($F27,G28/$F27,0)</f>
        <v>0</v>
      </c>
      <c r="H27" s="28">
        <f t="shared" ref="H27:L27" si="22">IF($F27,H28/$F27,0)</f>
        <v>0</v>
      </c>
      <c r="I27" s="28">
        <f t="shared" si="22"/>
        <v>0</v>
      </c>
      <c r="J27" s="28">
        <f t="shared" si="22"/>
        <v>0</v>
      </c>
      <c r="K27" s="28">
        <f t="shared" si="22"/>
        <v>0</v>
      </c>
      <c r="L27" s="28">
        <f t="shared" si="22"/>
        <v>0</v>
      </c>
    </row>
    <row r="28" spans="1:12" x14ac:dyDescent="0.4">
      <c r="A28" s="50"/>
      <c r="B28" s="46"/>
      <c r="C28" s="45"/>
      <c r="D28" s="46"/>
      <c r="E28" s="51"/>
      <c r="F28" s="52"/>
      <c r="G28" s="29"/>
      <c r="H28" s="29">
        <v>0</v>
      </c>
      <c r="I28" s="29"/>
      <c r="J28" s="29"/>
      <c r="K28" s="30"/>
      <c r="L28" s="30"/>
    </row>
    <row r="29" spans="1:12" x14ac:dyDescent="0.4">
      <c r="A29" s="40"/>
      <c r="B29" s="40" t="s">
        <v>49</v>
      </c>
      <c r="C29" s="41"/>
      <c r="D29" s="42"/>
      <c r="E29" s="39"/>
      <c r="F29" s="52">
        <f>SUM(F5:F28)</f>
        <v>0</v>
      </c>
      <c r="G29" s="28">
        <f>IF($F29,G30/$F29,0)</f>
        <v>0</v>
      </c>
      <c r="H29" s="28">
        <f t="shared" ref="H29:L29" si="23">IF($F29,H30/$F29,0)</f>
        <v>0</v>
      </c>
      <c r="I29" s="28">
        <f t="shared" si="23"/>
        <v>0</v>
      </c>
      <c r="J29" s="28">
        <f t="shared" si="23"/>
        <v>0</v>
      </c>
      <c r="K29" s="28">
        <f t="shared" si="23"/>
        <v>0</v>
      </c>
      <c r="L29" s="28">
        <f t="shared" si="23"/>
        <v>0</v>
      </c>
    </row>
    <row r="30" spans="1:12" x14ac:dyDescent="0.4">
      <c r="A30" s="40"/>
      <c r="B30" s="40"/>
      <c r="C30" s="41"/>
      <c r="D30" s="42"/>
      <c r="E30" s="39"/>
      <c r="F30" s="52"/>
      <c r="G30" s="31">
        <f t="shared" ref="G30:L30" si="24">G6+G8+G10+G12+G14+G16+G18+G20+G22+G24+G26+G28</f>
        <v>0</v>
      </c>
      <c r="H30" s="31">
        <f t="shared" si="24"/>
        <v>0</v>
      </c>
      <c r="I30" s="31">
        <f t="shared" si="24"/>
        <v>0</v>
      </c>
      <c r="J30" s="31">
        <f t="shared" si="24"/>
        <v>0</v>
      </c>
      <c r="K30" s="31">
        <f t="shared" si="24"/>
        <v>0</v>
      </c>
      <c r="L30" s="31">
        <f t="shared" si="24"/>
        <v>0</v>
      </c>
    </row>
    <row r="31" spans="1:12" x14ac:dyDescent="0.4">
      <c r="E31" s="20"/>
      <c r="F31" s="20"/>
      <c r="G31" s="20"/>
    </row>
    <row r="32" spans="1:12" x14ac:dyDescent="0.4">
      <c r="E32" s="20"/>
      <c r="F32" s="20"/>
    </row>
    <row r="33" spans="5:6" x14ac:dyDescent="0.4">
      <c r="E33" s="20"/>
      <c r="F33" s="20"/>
    </row>
    <row r="34" spans="5:6" x14ac:dyDescent="0.4">
      <c r="E34" s="20"/>
      <c r="F34" s="20"/>
    </row>
    <row r="35" spans="5:6" x14ac:dyDescent="0.4">
      <c r="E35" s="20"/>
      <c r="F35" s="20"/>
    </row>
    <row r="36" spans="5:6" x14ac:dyDescent="0.4">
      <c r="E36" s="20"/>
      <c r="F36" s="20"/>
    </row>
    <row r="37" spans="5:6" x14ac:dyDescent="0.4">
      <c r="E37" s="20"/>
      <c r="F37" s="20"/>
    </row>
    <row r="38" spans="5:6" x14ac:dyDescent="0.4">
      <c r="E38" s="20"/>
      <c r="F38" s="20"/>
    </row>
    <row r="39" spans="5:6" x14ac:dyDescent="0.4">
      <c r="E39" s="20"/>
      <c r="F39" s="20"/>
    </row>
  </sheetData>
  <mergeCells count="84">
    <mergeCell ref="F27:F28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3:F24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19:F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5:F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1:F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7:F8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F3:F4"/>
    <mergeCell ref="A5:A6"/>
    <mergeCell ref="B5:B6"/>
    <mergeCell ref="C5:C6"/>
    <mergeCell ref="D5:D6"/>
    <mergeCell ref="E5:E6"/>
    <mergeCell ref="F5:F6"/>
    <mergeCell ref="A3:A4"/>
    <mergeCell ref="B3:B4"/>
    <mergeCell ref="C3:C4"/>
    <mergeCell ref="D3:D4"/>
    <mergeCell ref="E3:E4"/>
  </mergeCells>
  <phoneticPr fontId="1"/>
  <pageMargins left="0.59055118110236227" right="0.59055118110236227" top="0.59055118110236227" bottom="0.59055118110236227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0CD2-EAA0-4D50-A7CD-B026F1D43415}">
  <sheetPr>
    <tabColor rgb="FFFFC000"/>
  </sheetPr>
  <dimension ref="A1:K21"/>
  <sheetViews>
    <sheetView showGridLines="0" zoomScaleNormal="100" workbookViewId="0">
      <selection activeCell="B12" sqref="B12"/>
    </sheetView>
  </sheetViews>
  <sheetFormatPr defaultRowHeight="18.75" x14ac:dyDescent="0.4"/>
  <cols>
    <col min="1" max="1" width="26.625" customWidth="1"/>
    <col min="2" max="7" width="18.375" customWidth="1"/>
  </cols>
  <sheetData>
    <row r="1" spans="1:11" ht="16.5" customHeight="1" x14ac:dyDescent="0.4"/>
    <row r="2" spans="1:11" ht="35.25" x14ac:dyDescent="0.4">
      <c r="A2" s="7" t="s">
        <v>13</v>
      </c>
      <c r="B2" s="6"/>
      <c r="C2" s="6"/>
      <c r="D2" s="6"/>
      <c r="E2" s="6"/>
      <c r="F2" s="6"/>
      <c r="G2" s="6"/>
    </row>
    <row r="3" spans="1:11" ht="24" x14ac:dyDescent="0.4">
      <c r="A3" s="17" t="s">
        <v>12</v>
      </c>
      <c r="G3" s="10">
        <v>45138</v>
      </c>
    </row>
    <row r="4" spans="1:11" x14ac:dyDescent="0.4">
      <c r="A4" t="s">
        <v>9</v>
      </c>
      <c r="J4" s="18" t="s">
        <v>33</v>
      </c>
    </row>
    <row r="5" spans="1:11" x14ac:dyDescent="0.4">
      <c r="A5" s="4" t="s">
        <v>10</v>
      </c>
      <c r="B5" s="8" t="s">
        <v>31</v>
      </c>
      <c r="C5" s="8"/>
      <c r="D5" s="8"/>
      <c r="E5" s="4" t="s">
        <v>25</v>
      </c>
      <c r="F5" s="8" t="s">
        <v>28</v>
      </c>
      <c r="G5" s="8"/>
      <c r="J5" s="11"/>
      <c r="K5" t="s">
        <v>32</v>
      </c>
    </row>
    <row r="6" spans="1:11" x14ac:dyDescent="0.4">
      <c r="A6" s="4" t="s">
        <v>11</v>
      </c>
      <c r="B6" s="38">
        <v>7</v>
      </c>
      <c r="E6" s="4" t="s">
        <v>26</v>
      </c>
      <c r="F6" s="8" t="s">
        <v>29</v>
      </c>
      <c r="G6" s="8"/>
      <c r="J6" s="1"/>
      <c r="K6" t="s">
        <v>64</v>
      </c>
    </row>
    <row r="7" spans="1:11" x14ac:dyDescent="0.4">
      <c r="A7" s="4" t="s">
        <v>15</v>
      </c>
      <c r="B7" s="13" t="s">
        <v>27</v>
      </c>
      <c r="C7" s="4"/>
      <c r="E7" s="4"/>
      <c r="F7" s="8"/>
      <c r="G7" s="8"/>
    </row>
    <row r="8" spans="1:11" x14ac:dyDescent="0.4">
      <c r="A8" s="4"/>
    </row>
    <row r="9" spans="1:11" x14ac:dyDescent="0.4">
      <c r="A9" s="19" t="s">
        <v>24</v>
      </c>
    </row>
    <row r="10" spans="1:11" x14ac:dyDescent="0.4">
      <c r="A10" s="2"/>
      <c r="B10" s="5" t="s">
        <v>17</v>
      </c>
      <c r="C10" s="5" t="s">
        <v>18</v>
      </c>
      <c r="D10" s="5" t="s">
        <v>19</v>
      </c>
      <c r="E10" s="5" t="s">
        <v>20</v>
      </c>
      <c r="F10" s="5" t="s">
        <v>21</v>
      </c>
      <c r="G10" s="5" t="s">
        <v>22</v>
      </c>
    </row>
    <row r="11" spans="1:11" x14ac:dyDescent="0.4">
      <c r="A11" s="3"/>
      <c r="B11" s="16">
        <v>45046</v>
      </c>
      <c r="C11" s="16">
        <v>45077</v>
      </c>
      <c r="D11" s="16">
        <v>45107</v>
      </c>
      <c r="E11" s="16">
        <v>45138</v>
      </c>
      <c r="F11" s="16" t="s">
        <v>23</v>
      </c>
      <c r="G11" s="16" t="s">
        <v>23</v>
      </c>
    </row>
    <row r="12" spans="1:11" ht="27" customHeight="1" x14ac:dyDescent="0.4">
      <c r="A12" s="5" t="s">
        <v>0</v>
      </c>
      <c r="B12" s="14">
        <v>18500000</v>
      </c>
      <c r="C12" s="14">
        <v>18500000</v>
      </c>
      <c r="D12" s="14">
        <v>18500000</v>
      </c>
      <c r="E12" s="14">
        <v>18500000</v>
      </c>
      <c r="F12" s="14"/>
      <c r="G12" s="14"/>
    </row>
    <row r="13" spans="1:11" ht="27" customHeight="1" x14ac:dyDescent="0.4">
      <c r="A13" s="5" t="s">
        <v>1</v>
      </c>
      <c r="B13" s="14">
        <v>0</v>
      </c>
      <c r="C13" s="14">
        <v>2200000</v>
      </c>
      <c r="D13" s="14">
        <v>2200000</v>
      </c>
      <c r="E13" s="14">
        <v>2500000</v>
      </c>
      <c r="F13" s="14"/>
      <c r="G13" s="14"/>
    </row>
    <row r="14" spans="1:11" ht="27" customHeight="1" x14ac:dyDescent="0.4">
      <c r="A14" s="5" t="s">
        <v>2</v>
      </c>
      <c r="B14" s="15">
        <f t="shared" ref="B14:G14" si="0">B12+B13</f>
        <v>18500000</v>
      </c>
      <c r="C14" s="15">
        <f t="shared" si="0"/>
        <v>20700000</v>
      </c>
      <c r="D14" s="15">
        <f t="shared" si="0"/>
        <v>20700000</v>
      </c>
      <c r="E14" s="15">
        <f t="shared" si="0"/>
        <v>21000000</v>
      </c>
      <c r="F14" s="15">
        <f t="shared" si="0"/>
        <v>0</v>
      </c>
      <c r="G14" s="15">
        <f t="shared" si="0"/>
        <v>0</v>
      </c>
    </row>
    <row r="15" spans="1:11" ht="27" customHeight="1" x14ac:dyDescent="0.4">
      <c r="A15" s="5" t="s">
        <v>3</v>
      </c>
      <c r="B15" s="14">
        <v>1300000</v>
      </c>
      <c r="C15" s="14">
        <v>8300000</v>
      </c>
      <c r="D15" s="14">
        <v>18500000</v>
      </c>
      <c r="E15" s="14">
        <v>21000000</v>
      </c>
      <c r="F15" s="14"/>
      <c r="G15" s="14"/>
    </row>
    <row r="16" spans="1:11" ht="27" customHeight="1" x14ac:dyDescent="0.4">
      <c r="A16" s="33" t="s">
        <v>54</v>
      </c>
      <c r="B16" s="15">
        <f>B15*90%</f>
        <v>1170000</v>
      </c>
      <c r="C16" s="15">
        <f>C15*90%</f>
        <v>7470000</v>
      </c>
      <c r="D16" s="15">
        <f>D15*90%</f>
        <v>16650000</v>
      </c>
      <c r="E16" s="15">
        <v>21000000</v>
      </c>
      <c r="F16" s="15">
        <f>F15*90%</f>
        <v>0</v>
      </c>
      <c r="G16" s="15">
        <f>G15*90%</f>
        <v>0</v>
      </c>
    </row>
    <row r="17" spans="1:7" ht="27" customHeight="1" x14ac:dyDescent="0.4">
      <c r="A17" s="5" t="s">
        <v>4</v>
      </c>
      <c r="B17" s="14">
        <v>0</v>
      </c>
      <c r="C17" s="14">
        <v>1170000</v>
      </c>
      <c r="D17" s="14">
        <v>7470000</v>
      </c>
      <c r="E17" s="14">
        <v>16650000</v>
      </c>
      <c r="F17" s="14"/>
      <c r="G17" s="14"/>
    </row>
    <row r="18" spans="1:7" ht="27" customHeight="1" x14ac:dyDescent="0.4">
      <c r="A18" s="5" t="s">
        <v>5</v>
      </c>
      <c r="B18" s="15">
        <f>B16-B17</f>
        <v>1170000</v>
      </c>
      <c r="C18" s="15">
        <f t="shared" ref="C18:G18" si="1">C16-C17</f>
        <v>6300000</v>
      </c>
      <c r="D18" s="15">
        <f t="shared" si="1"/>
        <v>9180000</v>
      </c>
      <c r="E18" s="15">
        <f t="shared" si="1"/>
        <v>4350000</v>
      </c>
      <c r="F18" s="15">
        <f t="shared" si="1"/>
        <v>0</v>
      </c>
      <c r="G18" s="15">
        <f t="shared" si="1"/>
        <v>0</v>
      </c>
    </row>
    <row r="19" spans="1:7" ht="27" customHeight="1" x14ac:dyDescent="0.4">
      <c r="A19" s="5" t="s">
        <v>6</v>
      </c>
      <c r="B19" s="15">
        <f>B14-B17-B18</f>
        <v>17330000</v>
      </c>
      <c r="C19" s="15">
        <f t="shared" ref="C19:G19" si="2">C14-C17-C18</f>
        <v>13230000</v>
      </c>
      <c r="D19" s="15">
        <f t="shared" si="2"/>
        <v>4050000</v>
      </c>
      <c r="E19" s="15">
        <f t="shared" si="2"/>
        <v>0</v>
      </c>
      <c r="F19" s="15">
        <f t="shared" si="2"/>
        <v>0</v>
      </c>
      <c r="G19" s="15">
        <f t="shared" si="2"/>
        <v>0</v>
      </c>
    </row>
    <row r="20" spans="1:7" ht="110.25" customHeight="1" x14ac:dyDescent="0.4">
      <c r="A20" s="5" t="s">
        <v>8</v>
      </c>
      <c r="B20" s="12"/>
      <c r="C20" s="12"/>
      <c r="D20" s="12"/>
      <c r="E20" s="12" t="s">
        <v>30</v>
      </c>
      <c r="F20" s="12"/>
      <c r="G20" s="12"/>
    </row>
    <row r="21" spans="1:7" x14ac:dyDescent="0.4">
      <c r="A21" s="34" t="s">
        <v>55</v>
      </c>
    </row>
  </sheetData>
  <phoneticPr fontId="1"/>
  <pageMargins left="0.7" right="0.7" top="0.75" bottom="0.75" header="0.3" footer="0.3"/>
  <pageSetup paperSize="9" scale="8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57862-0CF8-472A-8581-6D30CE2C26FE}">
  <sheetPr>
    <tabColor rgb="FFFFC000"/>
  </sheetPr>
  <dimension ref="A1:P39"/>
  <sheetViews>
    <sheetView showZeros="0" zoomScaleNormal="100" workbookViewId="0">
      <selection activeCell="Q1" sqref="Q1"/>
    </sheetView>
  </sheetViews>
  <sheetFormatPr defaultRowHeight="18.75" x14ac:dyDescent="0.4"/>
  <cols>
    <col min="1" max="1" width="3.125" customWidth="1"/>
    <col min="2" max="2" width="23.75" customWidth="1"/>
    <col min="3" max="3" width="6.25" customWidth="1"/>
    <col min="4" max="4" width="3.875" customWidth="1"/>
    <col min="5" max="6" width="11.25" customWidth="1"/>
    <col min="7" max="19" width="11.875" customWidth="1"/>
  </cols>
  <sheetData>
    <row r="1" spans="1:16" ht="24" x14ac:dyDescent="0.4">
      <c r="A1" s="26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6" x14ac:dyDescent="0.4">
      <c r="B2" s="18" t="s">
        <v>50</v>
      </c>
    </row>
    <row r="3" spans="1:16" x14ac:dyDescent="0.4">
      <c r="A3" s="48" t="s">
        <v>35</v>
      </c>
      <c r="B3" s="48" t="s">
        <v>51</v>
      </c>
      <c r="C3" s="48" t="s">
        <v>36</v>
      </c>
      <c r="D3" s="48" t="s">
        <v>37</v>
      </c>
      <c r="E3" s="48" t="s">
        <v>0</v>
      </c>
      <c r="F3" s="48" t="s">
        <v>39</v>
      </c>
      <c r="G3" s="48" t="s">
        <v>38</v>
      </c>
      <c r="H3" s="32">
        <v>45046</v>
      </c>
      <c r="I3" s="32">
        <v>45077</v>
      </c>
      <c r="J3" s="32">
        <v>45107</v>
      </c>
      <c r="K3" s="32">
        <v>45138</v>
      </c>
      <c r="L3" s="32" t="s">
        <v>7</v>
      </c>
      <c r="M3" s="32" t="s">
        <v>7</v>
      </c>
    </row>
    <row r="4" spans="1:16" x14ac:dyDescent="0.4">
      <c r="A4" s="49"/>
      <c r="B4" s="49"/>
      <c r="C4" s="49"/>
      <c r="D4" s="49"/>
      <c r="E4" s="49"/>
      <c r="F4" s="49"/>
      <c r="G4" s="49"/>
      <c r="H4" s="27" t="s">
        <v>40</v>
      </c>
      <c r="I4" s="27" t="s">
        <v>40</v>
      </c>
      <c r="J4" s="27" t="s">
        <v>40</v>
      </c>
      <c r="K4" s="27" t="s">
        <v>40</v>
      </c>
      <c r="L4" s="27" t="s">
        <v>40</v>
      </c>
      <c r="M4" s="27" t="s">
        <v>40</v>
      </c>
    </row>
    <row r="5" spans="1:16" x14ac:dyDescent="0.4">
      <c r="A5" s="43">
        <v>1</v>
      </c>
      <c r="B5" s="44" t="s">
        <v>41</v>
      </c>
      <c r="C5" s="45">
        <v>1</v>
      </c>
      <c r="D5" s="46" t="s">
        <v>56</v>
      </c>
      <c r="E5" s="47">
        <v>4350000</v>
      </c>
      <c r="F5" s="47">
        <v>1200000</v>
      </c>
      <c r="G5" s="39">
        <f>E5+F5</f>
        <v>5550000</v>
      </c>
      <c r="H5" s="21">
        <f>IF($G5,H6/$G5,0)</f>
        <v>0.1981981981981982</v>
      </c>
      <c r="I5" s="21">
        <f t="shared" ref="I5:M5" si="0">IF($G5,I6/$G5,0)</f>
        <v>0.94594594594594594</v>
      </c>
      <c r="J5" s="21">
        <f t="shared" si="0"/>
        <v>1</v>
      </c>
      <c r="K5" s="21">
        <f t="shared" si="0"/>
        <v>1</v>
      </c>
      <c r="L5" s="21">
        <f t="shared" si="0"/>
        <v>0</v>
      </c>
      <c r="M5" s="21">
        <f t="shared" si="0"/>
        <v>0</v>
      </c>
    </row>
    <row r="6" spans="1:16" x14ac:dyDescent="0.4">
      <c r="A6" s="43"/>
      <c r="B6" s="44"/>
      <c r="C6" s="45"/>
      <c r="D6" s="46"/>
      <c r="E6" s="47"/>
      <c r="F6" s="47"/>
      <c r="G6" s="39"/>
      <c r="H6" s="22">
        <v>1100000</v>
      </c>
      <c r="I6" s="22">
        <v>5250000</v>
      </c>
      <c r="J6" s="22">
        <v>5550000</v>
      </c>
      <c r="K6" s="22">
        <v>5550000</v>
      </c>
      <c r="L6" s="23"/>
      <c r="M6" s="23"/>
    </row>
    <row r="7" spans="1:16" x14ac:dyDescent="0.4">
      <c r="A7" s="43">
        <v>2</v>
      </c>
      <c r="B7" s="44" t="s">
        <v>42</v>
      </c>
      <c r="C7" s="45">
        <v>1</v>
      </c>
      <c r="D7" s="46" t="s">
        <v>56</v>
      </c>
      <c r="E7" s="47">
        <v>250000</v>
      </c>
      <c r="F7" s="47">
        <v>160000</v>
      </c>
      <c r="G7" s="39">
        <f>E7+F7</f>
        <v>410000</v>
      </c>
      <c r="H7" s="21">
        <f>IF($G7,H8/$G7,0)</f>
        <v>0</v>
      </c>
      <c r="I7" s="21">
        <f t="shared" ref="I7:M7" si="1">IF($G7,I8/$G7,0)</f>
        <v>1</v>
      </c>
      <c r="J7" s="21">
        <f t="shared" si="1"/>
        <v>1</v>
      </c>
      <c r="K7" s="21">
        <f t="shared" si="1"/>
        <v>1</v>
      </c>
      <c r="L7" s="21">
        <f t="shared" si="1"/>
        <v>0</v>
      </c>
      <c r="M7" s="21">
        <f t="shared" si="1"/>
        <v>0</v>
      </c>
      <c r="O7" s="18" t="s">
        <v>33</v>
      </c>
    </row>
    <row r="8" spans="1:16" x14ac:dyDescent="0.4">
      <c r="A8" s="43"/>
      <c r="B8" s="44"/>
      <c r="C8" s="45"/>
      <c r="D8" s="46"/>
      <c r="E8" s="47"/>
      <c r="F8" s="47"/>
      <c r="G8" s="39"/>
      <c r="H8" s="22"/>
      <c r="I8" s="22">
        <v>410000</v>
      </c>
      <c r="J8" s="22">
        <v>410000</v>
      </c>
      <c r="K8" s="22">
        <v>410000</v>
      </c>
      <c r="L8" s="23"/>
      <c r="M8" s="23"/>
      <c r="O8" s="11"/>
      <c r="P8" t="s">
        <v>32</v>
      </c>
    </row>
    <row r="9" spans="1:16" x14ac:dyDescent="0.4">
      <c r="A9" s="43">
        <v>3</v>
      </c>
      <c r="B9" s="44" t="s">
        <v>43</v>
      </c>
      <c r="C9" s="45">
        <v>1</v>
      </c>
      <c r="D9" s="46" t="s">
        <v>56</v>
      </c>
      <c r="E9" s="47">
        <v>1300000</v>
      </c>
      <c r="F9" s="47">
        <v>0</v>
      </c>
      <c r="G9" s="39">
        <f>E9+F9</f>
        <v>1300000</v>
      </c>
      <c r="H9" s="21">
        <f>IF($G9,H10/$G9,0)</f>
        <v>0</v>
      </c>
      <c r="I9" s="21">
        <f t="shared" ref="I9:M9" si="2">IF($G9,I10/$G9,0)</f>
        <v>0.15384615384615385</v>
      </c>
      <c r="J9" s="21">
        <f>IF($G9,J10/$G9,0)</f>
        <v>0.84615384615384615</v>
      </c>
      <c r="K9" s="21">
        <f t="shared" si="2"/>
        <v>1</v>
      </c>
      <c r="L9" s="21">
        <f t="shared" si="2"/>
        <v>0</v>
      </c>
      <c r="M9" s="21">
        <f t="shared" si="2"/>
        <v>0</v>
      </c>
      <c r="O9" s="1"/>
      <c r="P9" t="s">
        <v>64</v>
      </c>
    </row>
    <row r="10" spans="1:16" x14ac:dyDescent="0.4">
      <c r="A10" s="43"/>
      <c r="B10" s="44"/>
      <c r="C10" s="45"/>
      <c r="D10" s="46"/>
      <c r="E10" s="47"/>
      <c r="F10" s="47"/>
      <c r="G10" s="39"/>
      <c r="H10" s="22"/>
      <c r="I10" s="22">
        <v>200000</v>
      </c>
      <c r="J10" s="22">
        <v>1100000</v>
      </c>
      <c r="K10" s="22">
        <v>1300000</v>
      </c>
      <c r="L10" s="23"/>
      <c r="M10" s="23"/>
    </row>
    <row r="11" spans="1:16" x14ac:dyDescent="0.4">
      <c r="A11" s="43">
        <v>4</v>
      </c>
      <c r="B11" s="44" t="s">
        <v>44</v>
      </c>
      <c r="C11" s="45">
        <v>1</v>
      </c>
      <c r="D11" s="46" t="s">
        <v>56</v>
      </c>
      <c r="E11" s="47">
        <v>1800000</v>
      </c>
      <c r="F11" s="47">
        <v>500000</v>
      </c>
      <c r="G11" s="39">
        <f>E11+F11</f>
        <v>2300000</v>
      </c>
      <c r="H11" s="21">
        <f>IF($G11,H12/$G11,0)</f>
        <v>0</v>
      </c>
      <c r="I11" s="21">
        <f t="shared" ref="I11:M11" si="3">IF($G11,I12/$G11,0)</f>
        <v>0.21739130434782608</v>
      </c>
      <c r="J11" s="21">
        <f t="shared" si="3"/>
        <v>1</v>
      </c>
      <c r="K11" s="21">
        <f t="shared" si="3"/>
        <v>1</v>
      </c>
      <c r="L11" s="21">
        <f t="shared" si="3"/>
        <v>0</v>
      </c>
      <c r="M11" s="21">
        <f t="shared" si="3"/>
        <v>0</v>
      </c>
    </row>
    <row r="12" spans="1:16" x14ac:dyDescent="0.4">
      <c r="A12" s="43"/>
      <c r="B12" s="44"/>
      <c r="C12" s="45"/>
      <c r="D12" s="46"/>
      <c r="E12" s="47"/>
      <c r="F12" s="47"/>
      <c r="G12" s="39"/>
      <c r="H12" s="22"/>
      <c r="I12" s="22">
        <v>500000</v>
      </c>
      <c r="J12" s="22">
        <v>2300000</v>
      </c>
      <c r="K12" s="22">
        <v>2300000</v>
      </c>
      <c r="L12" s="23"/>
      <c r="M12" s="23"/>
    </row>
    <row r="13" spans="1:16" x14ac:dyDescent="0.4">
      <c r="A13" s="43">
        <v>5</v>
      </c>
      <c r="B13" s="44" t="s">
        <v>45</v>
      </c>
      <c r="C13" s="45">
        <v>1</v>
      </c>
      <c r="D13" s="46" t="s">
        <v>56</v>
      </c>
      <c r="E13" s="47">
        <v>5300000</v>
      </c>
      <c r="F13" s="47">
        <v>0</v>
      </c>
      <c r="G13" s="39">
        <f>E13+F13</f>
        <v>5300000</v>
      </c>
      <c r="H13" s="21">
        <f>IF($G13,H14/$G13,0)</f>
        <v>0</v>
      </c>
      <c r="I13" s="21">
        <f t="shared" ref="I13:M13" si="4">IF($G13,I14/$G13,0)</f>
        <v>0</v>
      </c>
      <c r="J13" s="21">
        <f t="shared" si="4"/>
        <v>1</v>
      </c>
      <c r="K13" s="21">
        <f t="shared" si="4"/>
        <v>1</v>
      </c>
      <c r="L13" s="21">
        <f t="shared" si="4"/>
        <v>0</v>
      </c>
      <c r="M13" s="21">
        <f t="shared" si="4"/>
        <v>0</v>
      </c>
    </row>
    <row r="14" spans="1:16" x14ac:dyDescent="0.4">
      <c r="A14" s="43"/>
      <c r="B14" s="44"/>
      <c r="C14" s="45"/>
      <c r="D14" s="46"/>
      <c r="E14" s="47"/>
      <c r="F14" s="47"/>
      <c r="G14" s="39"/>
      <c r="H14" s="22"/>
      <c r="I14" s="22">
        <v>0</v>
      </c>
      <c r="J14" s="22">
        <v>5300000</v>
      </c>
      <c r="K14" s="22">
        <v>5300000</v>
      </c>
      <c r="L14" s="23"/>
      <c r="M14" s="23"/>
    </row>
    <row r="15" spans="1:16" x14ac:dyDescent="0.4">
      <c r="A15" s="43">
        <v>6</v>
      </c>
      <c r="B15" s="44" t="s">
        <v>46</v>
      </c>
      <c r="C15" s="45">
        <v>1</v>
      </c>
      <c r="D15" s="46" t="s">
        <v>56</v>
      </c>
      <c r="E15" s="47">
        <v>2700000</v>
      </c>
      <c r="F15" s="47">
        <v>0</v>
      </c>
      <c r="G15" s="39">
        <f>E15+F15</f>
        <v>2700000</v>
      </c>
      <c r="H15" s="21">
        <f>IF($G15,H16/$G15,0)</f>
        <v>0</v>
      </c>
      <c r="I15" s="21">
        <f t="shared" ref="I15:M15" si="5">IF($G15,I16/$G15,0)</f>
        <v>0.22222222222222221</v>
      </c>
      <c r="J15" s="21">
        <f t="shared" si="5"/>
        <v>0.44444444444444442</v>
      </c>
      <c r="K15" s="21">
        <f t="shared" si="5"/>
        <v>1</v>
      </c>
      <c r="L15" s="21">
        <f t="shared" si="5"/>
        <v>0</v>
      </c>
      <c r="M15" s="21">
        <f t="shared" si="5"/>
        <v>0</v>
      </c>
    </row>
    <row r="16" spans="1:16" x14ac:dyDescent="0.4">
      <c r="A16" s="43"/>
      <c r="B16" s="44"/>
      <c r="C16" s="45"/>
      <c r="D16" s="46"/>
      <c r="E16" s="47"/>
      <c r="F16" s="47"/>
      <c r="G16" s="39"/>
      <c r="H16" s="22"/>
      <c r="I16" s="22">
        <v>600000</v>
      </c>
      <c r="J16" s="22">
        <v>1200000</v>
      </c>
      <c r="K16" s="22">
        <v>2700000</v>
      </c>
      <c r="L16" s="23"/>
      <c r="M16" s="23"/>
    </row>
    <row r="17" spans="1:14" x14ac:dyDescent="0.4">
      <c r="A17" s="43">
        <v>7</v>
      </c>
      <c r="B17" s="44" t="s">
        <v>47</v>
      </c>
      <c r="C17" s="45">
        <v>1</v>
      </c>
      <c r="D17" s="46" t="s">
        <v>56</v>
      </c>
      <c r="E17" s="47">
        <v>1000000</v>
      </c>
      <c r="F17" s="47">
        <v>0</v>
      </c>
      <c r="G17" s="39">
        <f>E17+F17</f>
        <v>1000000</v>
      </c>
      <c r="H17" s="21">
        <f>IF($G17,H18/$G17,0)</f>
        <v>0</v>
      </c>
      <c r="I17" s="21">
        <f t="shared" ref="I17:M17" si="6">IF($G17,I18/$G17,0)</f>
        <v>0</v>
      </c>
      <c r="J17" s="21">
        <f t="shared" si="6"/>
        <v>0.7</v>
      </c>
      <c r="K17" s="21">
        <f t="shared" si="6"/>
        <v>1</v>
      </c>
      <c r="L17" s="21">
        <f t="shared" si="6"/>
        <v>0</v>
      </c>
      <c r="M17" s="21">
        <f t="shared" si="6"/>
        <v>0</v>
      </c>
    </row>
    <row r="18" spans="1:14" x14ac:dyDescent="0.4">
      <c r="A18" s="43"/>
      <c r="B18" s="44"/>
      <c r="C18" s="45"/>
      <c r="D18" s="46"/>
      <c r="E18" s="47"/>
      <c r="F18" s="47"/>
      <c r="G18" s="39"/>
      <c r="H18" s="22"/>
      <c r="I18" s="22">
        <v>0</v>
      </c>
      <c r="J18" s="22">
        <v>700000</v>
      </c>
      <c r="K18" s="22">
        <v>1000000</v>
      </c>
      <c r="L18" s="23"/>
      <c r="M18" s="23"/>
    </row>
    <row r="19" spans="1:14" x14ac:dyDescent="0.4">
      <c r="A19" s="43">
        <v>8</v>
      </c>
      <c r="B19" s="44" t="s">
        <v>48</v>
      </c>
      <c r="C19" s="45">
        <v>1</v>
      </c>
      <c r="D19" s="46" t="s">
        <v>56</v>
      </c>
      <c r="E19" s="47">
        <v>1800000</v>
      </c>
      <c r="F19" s="47">
        <v>640000</v>
      </c>
      <c r="G19" s="39">
        <f>E19+F19</f>
        <v>2440000</v>
      </c>
      <c r="H19" s="21">
        <f>IF($G19,H20/$G19,0)</f>
        <v>8.1967213114754092E-2</v>
      </c>
      <c r="I19" s="21">
        <f t="shared" ref="I19:M19" si="7">IF($G19,I20/$G19,0)</f>
        <v>0.54918032786885251</v>
      </c>
      <c r="J19" s="21">
        <f t="shared" si="7"/>
        <v>0.79508196721311475</v>
      </c>
      <c r="K19" s="21">
        <f t="shared" si="7"/>
        <v>1</v>
      </c>
      <c r="L19" s="21">
        <f t="shared" si="7"/>
        <v>0</v>
      </c>
      <c r="M19" s="21">
        <f t="shared" si="7"/>
        <v>0</v>
      </c>
    </row>
    <row r="20" spans="1:14" x14ac:dyDescent="0.4">
      <c r="A20" s="43"/>
      <c r="B20" s="44"/>
      <c r="C20" s="45"/>
      <c r="D20" s="46"/>
      <c r="E20" s="47"/>
      <c r="F20" s="47"/>
      <c r="G20" s="39"/>
      <c r="H20" s="22">
        <v>200000</v>
      </c>
      <c r="I20" s="22">
        <v>1340000</v>
      </c>
      <c r="J20" s="22">
        <v>1940000</v>
      </c>
      <c r="K20" s="22">
        <v>2440000</v>
      </c>
      <c r="L20" s="23"/>
      <c r="M20" s="23"/>
    </row>
    <row r="21" spans="1:14" x14ac:dyDescent="0.4">
      <c r="A21" s="43"/>
      <c r="B21" s="44"/>
      <c r="C21" s="45"/>
      <c r="D21" s="46"/>
      <c r="E21" s="47"/>
      <c r="F21" s="47"/>
      <c r="G21" s="39">
        <f>E21+F21</f>
        <v>0</v>
      </c>
      <c r="H21" s="21">
        <f>IF($G21,H22/$G21,0)</f>
        <v>0</v>
      </c>
      <c r="I21" s="21">
        <f t="shared" ref="I21" si="8">IF($G21,I22/$G21,0)</f>
        <v>0</v>
      </c>
      <c r="J21" s="21">
        <f t="shared" ref="J21" si="9">IF($G21,J22/$G21,0)</f>
        <v>0</v>
      </c>
      <c r="K21" s="21">
        <f t="shared" ref="K21" si="10">IF($G21,K22/$G21,0)</f>
        <v>0</v>
      </c>
      <c r="L21" s="21">
        <f t="shared" ref="L21" si="11">IF($G21,L22/$G21,0)</f>
        <v>0</v>
      </c>
      <c r="M21" s="21">
        <f t="shared" ref="M21" si="12">IF($G21,M22/$G21,0)</f>
        <v>0</v>
      </c>
    </row>
    <row r="22" spans="1:14" x14ac:dyDescent="0.4">
      <c r="A22" s="43"/>
      <c r="B22" s="44"/>
      <c r="C22" s="45"/>
      <c r="D22" s="46"/>
      <c r="E22" s="47"/>
      <c r="F22" s="47"/>
      <c r="G22" s="39"/>
      <c r="H22" s="22"/>
      <c r="I22" s="22"/>
      <c r="J22" s="22"/>
      <c r="K22" s="22"/>
      <c r="L22" s="23"/>
      <c r="M22" s="23"/>
    </row>
    <row r="23" spans="1:14" x14ac:dyDescent="0.4">
      <c r="A23" s="43"/>
      <c r="B23" s="44"/>
      <c r="C23" s="45"/>
      <c r="D23" s="46"/>
      <c r="E23" s="47"/>
      <c r="F23" s="47">
        <v>0</v>
      </c>
      <c r="G23" s="39">
        <f>E23+F23</f>
        <v>0</v>
      </c>
      <c r="H23" s="21">
        <f>IF($G23,H24/$G23,0)</f>
        <v>0</v>
      </c>
      <c r="I23" s="21">
        <f t="shared" ref="I23" si="13">IF($G23,I24/$G23,0)</f>
        <v>0</v>
      </c>
      <c r="J23" s="21">
        <f t="shared" ref="J23" si="14">IF($G23,J24/$G23,0)</f>
        <v>0</v>
      </c>
      <c r="K23" s="21">
        <f t="shared" ref="K23" si="15">IF($G23,K24/$G23,0)</f>
        <v>0</v>
      </c>
      <c r="L23" s="21">
        <f t="shared" ref="L23" si="16">IF($G23,L24/$G23,0)</f>
        <v>0</v>
      </c>
      <c r="M23" s="21">
        <f t="shared" ref="M23" si="17">IF($G23,M24/$G23,0)</f>
        <v>0</v>
      </c>
    </row>
    <row r="24" spans="1:14" x14ac:dyDescent="0.4">
      <c r="A24" s="43"/>
      <c r="B24" s="44"/>
      <c r="C24" s="45"/>
      <c r="D24" s="46"/>
      <c r="E24" s="47"/>
      <c r="F24" s="47"/>
      <c r="G24" s="39"/>
      <c r="H24" s="22"/>
      <c r="I24" s="22">
        <v>0</v>
      </c>
      <c r="J24" s="22"/>
      <c r="K24" s="22"/>
      <c r="L24" s="23"/>
      <c r="M24" s="23"/>
    </row>
    <row r="25" spans="1:14" x14ac:dyDescent="0.4">
      <c r="A25" s="43"/>
      <c r="B25" s="44"/>
      <c r="C25" s="45"/>
      <c r="D25" s="46"/>
      <c r="E25" s="47"/>
      <c r="F25" s="47">
        <v>0</v>
      </c>
      <c r="G25" s="39">
        <f>E25+F25</f>
        <v>0</v>
      </c>
      <c r="H25" s="21">
        <f>IF($G25,H26/$G25,0)</f>
        <v>0</v>
      </c>
      <c r="I25" s="21">
        <f t="shared" ref="I25" si="18">IF($G25,I26/$G25,0)</f>
        <v>0</v>
      </c>
      <c r="J25" s="21">
        <f t="shared" ref="J25" si="19">IF($G25,J26/$G25,0)</f>
        <v>0</v>
      </c>
      <c r="K25" s="21">
        <f t="shared" ref="K25" si="20">IF($G25,K26/$G25,0)</f>
        <v>0</v>
      </c>
      <c r="L25" s="21">
        <f t="shared" ref="L25" si="21">IF($G25,L26/$G25,0)</f>
        <v>0</v>
      </c>
      <c r="M25" s="21">
        <f t="shared" ref="M25" si="22">IF($G25,M26/$G25,0)</f>
        <v>0</v>
      </c>
    </row>
    <row r="26" spans="1:14" x14ac:dyDescent="0.4">
      <c r="A26" s="43"/>
      <c r="B26" s="44"/>
      <c r="C26" s="45"/>
      <c r="D26" s="46"/>
      <c r="E26" s="47"/>
      <c r="F26" s="47"/>
      <c r="G26" s="39"/>
      <c r="H26" s="22"/>
      <c r="I26" s="22">
        <v>0</v>
      </c>
      <c r="J26" s="22"/>
      <c r="K26" s="22"/>
      <c r="L26" s="23"/>
      <c r="M26" s="23"/>
    </row>
    <row r="27" spans="1:14" x14ac:dyDescent="0.4">
      <c r="A27" s="43"/>
      <c r="B27" s="44"/>
      <c r="C27" s="45"/>
      <c r="D27" s="46"/>
      <c r="E27" s="47"/>
      <c r="F27" s="47">
        <v>0</v>
      </c>
      <c r="G27" s="39">
        <f>E27+F27</f>
        <v>0</v>
      </c>
      <c r="H27" s="21">
        <f>IF($G27,H28/$G27,0)</f>
        <v>0</v>
      </c>
      <c r="I27" s="21">
        <f t="shared" ref="I27" si="23">IF($G27,I28/$G27,0)</f>
        <v>0</v>
      </c>
      <c r="J27" s="21">
        <f t="shared" ref="J27" si="24">IF($G27,J28/$G27,0)</f>
        <v>0</v>
      </c>
      <c r="K27" s="21">
        <f t="shared" ref="K27" si="25">IF($G27,K28/$G27,0)</f>
        <v>0</v>
      </c>
      <c r="L27" s="21">
        <f t="shared" ref="L27" si="26">IF($G27,L28/$G27,0)</f>
        <v>0</v>
      </c>
      <c r="M27" s="21">
        <f t="shared" ref="M27" si="27">IF($G27,M28/$G27,0)</f>
        <v>0</v>
      </c>
    </row>
    <row r="28" spans="1:14" x14ac:dyDescent="0.4">
      <c r="A28" s="43"/>
      <c r="B28" s="44"/>
      <c r="C28" s="45"/>
      <c r="D28" s="46"/>
      <c r="E28" s="47"/>
      <c r="F28" s="47"/>
      <c r="G28" s="39"/>
      <c r="H28" s="22"/>
      <c r="I28" s="22">
        <v>0</v>
      </c>
      <c r="J28" s="22"/>
      <c r="K28" s="22"/>
      <c r="L28" s="23"/>
      <c r="M28" s="23"/>
    </row>
    <row r="29" spans="1:14" x14ac:dyDescent="0.4">
      <c r="A29" s="40"/>
      <c r="B29" s="40" t="s">
        <v>49</v>
      </c>
      <c r="C29" s="41"/>
      <c r="D29" s="42"/>
      <c r="E29" s="39">
        <f>SUM(E5:E28)</f>
        <v>18500000</v>
      </c>
      <c r="F29" s="39">
        <f>SUM(F5:F28)</f>
        <v>2500000</v>
      </c>
      <c r="G29" s="39">
        <f>E29+F29</f>
        <v>21000000</v>
      </c>
      <c r="H29" s="21">
        <f>IF($G29,H30/$G29,0)</f>
        <v>6.1904761904761907E-2</v>
      </c>
      <c r="I29" s="21">
        <f>IF($G29,I30/$G29,0)</f>
        <v>0.39523809523809522</v>
      </c>
      <c r="J29" s="21">
        <f>IF($G29,J30/$G29,0)</f>
        <v>0.88095238095238093</v>
      </c>
      <c r="K29" s="21">
        <f t="shared" ref="K29" si="28">IF($G29,K30/$G29,0)</f>
        <v>1</v>
      </c>
      <c r="L29" s="21">
        <f t="shared" ref="L29" si="29">IF($G29,L30/$G29,0)</f>
        <v>0</v>
      </c>
      <c r="M29" s="21">
        <f t="shared" ref="M29" si="30">IF($G29,M30/$G29,0)</f>
        <v>0</v>
      </c>
    </row>
    <row r="30" spans="1:14" ht="19.5" x14ac:dyDescent="0.4">
      <c r="A30" s="40"/>
      <c r="B30" s="40"/>
      <c r="C30" s="41"/>
      <c r="D30" s="42"/>
      <c r="E30" s="39"/>
      <c r="F30" s="39"/>
      <c r="G30" s="39"/>
      <c r="H30" s="24">
        <f t="shared" ref="H30:M30" si="31">H6+H8+H10+H12+H14+H16+H18+H20+H22+H24+H26+H28</f>
        <v>1300000</v>
      </c>
      <c r="I30" s="24">
        <f t="shared" si="31"/>
        <v>8300000</v>
      </c>
      <c r="J30" s="24">
        <f t="shared" si="31"/>
        <v>18500000</v>
      </c>
      <c r="K30" s="24">
        <f t="shared" si="31"/>
        <v>21000000</v>
      </c>
      <c r="L30" s="24">
        <f t="shared" si="31"/>
        <v>0</v>
      </c>
      <c r="M30" s="24">
        <f t="shared" si="31"/>
        <v>0</v>
      </c>
      <c r="N30" s="37"/>
    </row>
    <row r="31" spans="1:14" x14ac:dyDescent="0.4">
      <c r="E31" s="20"/>
      <c r="F31" s="20"/>
      <c r="G31" s="20"/>
      <c r="H31" s="20"/>
    </row>
    <row r="32" spans="1:14" x14ac:dyDescent="0.4">
      <c r="E32" s="20"/>
      <c r="F32" s="20"/>
      <c r="G32" s="20"/>
    </row>
    <row r="33" spans="5:7" x14ac:dyDescent="0.4">
      <c r="E33" s="20"/>
      <c r="F33" s="20"/>
      <c r="G33" s="20"/>
    </row>
    <row r="34" spans="5:7" x14ac:dyDescent="0.4">
      <c r="E34" s="20"/>
      <c r="F34" s="20"/>
      <c r="G34" s="20"/>
    </row>
    <row r="35" spans="5:7" x14ac:dyDescent="0.4">
      <c r="E35" s="20"/>
      <c r="F35" s="20"/>
      <c r="G35" s="20"/>
    </row>
    <row r="36" spans="5:7" x14ac:dyDescent="0.4">
      <c r="E36" s="20"/>
      <c r="F36" s="20"/>
      <c r="G36" s="20"/>
    </row>
    <row r="37" spans="5:7" x14ac:dyDescent="0.4">
      <c r="E37" s="20"/>
      <c r="F37" s="20"/>
      <c r="G37" s="20"/>
    </row>
    <row r="38" spans="5:7" x14ac:dyDescent="0.4">
      <c r="E38" s="20"/>
      <c r="F38" s="20"/>
      <c r="G38" s="20"/>
    </row>
    <row r="39" spans="5:7" x14ac:dyDescent="0.4">
      <c r="E39" s="20"/>
      <c r="F39" s="20"/>
      <c r="G39" s="20"/>
    </row>
  </sheetData>
  <mergeCells count="98">
    <mergeCell ref="F7:F8"/>
    <mergeCell ref="G7:G8"/>
    <mergeCell ref="A5:A6"/>
    <mergeCell ref="A7:A8"/>
    <mergeCell ref="B7:B8"/>
    <mergeCell ref="C7:C8"/>
    <mergeCell ref="D7:D8"/>
    <mergeCell ref="E7:E8"/>
    <mergeCell ref="G5:G6"/>
    <mergeCell ref="F5:F6"/>
    <mergeCell ref="E5:E6"/>
    <mergeCell ref="D5:D6"/>
    <mergeCell ref="C5:C6"/>
    <mergeCell ref="B5:B6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7:E18"/>
    <mergeCell ref="F17:F18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G27:G28"/>
    <mergeCell ref="A25:A26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3:B4"/>
    <mergeCell ref="A3:A4"/>
    <mergeCell ref="G29:G30"/>
    <mergeCell ref="G3:G4"/>
    <mergeCell ref="F3:F4"/>
    <mergeCell ref="E3:E4"/>
    <mergeCell ref="D3:D4"/>
    <mergeCell ref="C3:C4"/>
    <mergeCell ref="A29:A30"/>
    <mergeCell ref="B29:B30"/>
    <mergeCell ref="C29:C30"/>
    <mergeCell ref="D29:D30"/>
    <mergeCell ref="E29:E30"/>
    <mergeCell ref="F29:F30"/>
    <mergeCell ref="G25:G26"/>
    <mergeCell ref="A27:A28"/>
  </mergeCells>
  <phoneticPr fontId="1"/>
  <pageMargins left="0.7" right="0.7" top="0.75" bottom="0.75" header="0.3" footer="0.3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はじめに</vt:lpstr>
      <vt:lpstr>①出来高検収書</vt:lpstr>
      <vt:lpstr>②明細書（増減）</vt:lpstr>
      <vt:lpstr>②明細書（単価）</vt:lpstr>
      <vt:lpstr>記入例①</vt:lpstr>
      <vt:lpstr>記入例②</vt:lpstr>
      <vt:lpstr>①出来高検収書!Print_Area</vt:lpstr>
      <vt:lpstr>'②明細書（増減）'!Print_Area</vt:lpstr>
      <vt:lpstr>'②明細書（単価）'!Print_Area</vt:lpstr>
      <vt:lpstr>記入例①!Print_Area</vt:lpstr>
    </vt:vector>
  </TitlesOfParts>
  <Manager>建築部</Manager>
  <Company>田中建設株式会社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田中建設株式会社</dc:creator>
  <cp:lastModifiedBy>天間 武和</cp:lastModifiedBy>
  <cp:lastPrinted>2023-07-19T05:56:50Z</cp:lastPrinted>
  <dcterms:created xsi:type="dcterms:W3CDTF">2023-06-22T06:48:43Z</dcterms:created>
  <dcterms:modified xsi:type="dcterms:W3CDTF">2023-09-26T02:20:16Z</dcterms:modified>
</cp:coreProperties>
</file>